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S PB\Dokumente für Hompage\"/>
    </mc:Choice>
  </mc:AlternateContent>
  <xr:revisionPtr revIDLastSave="0" documentId="13_ncr:1_{E05D81A1-CB50-461B-8F76-884237C0993B}" xr6:coauthVersionLast="47" xr6:coauthVersionMax="47" xr10:uidLastSave="{00000000-0000-0000-0000-000000000000}"/>
  <workbookProtection lockStructure="1"/>
  <bookViews>
    <workbookView xWindow="19320" yWindow="240" windowWidth="38160" windowHeight="20520" xr2:uid="{CC8AE8E2-125D-4A87-A0D7-8D4E7629E1A4}"/>
  </bookViews>
  <sheets>
    <sheet name="Titelblatt" sheetId="1" r:id="rId1"/>
    <sheet name="Rekapitulationen" sheetId="3" r:id="rId2"/>
    <sheet name="Kasse" sheetId="4" r:id="rId3"/>
    <sheet name="Vermögen" sheetId="5" r:id="rId4"/>
  </sheets>
  <definedNames>
    <definedName name="_xlnm.Print_Area" localSheetId="2">Kasse!$A$1:$I$41</definedName>
    <definedName name="_xlnm.Print_Area" localSheetId="1">Rekapitulationen!$A$1:$S$175</definedName>
    <definedName name="_xlnm.Print_Area" localSheetId="0">Titelblatt!$A$2:$E$31</definedName>
    <definedName name="_xlnm.Print_Area" localSheetId="3">Vermögen!$A$1:$F$69</definedName>
    <definedName name="_xlnm.Print_Titles" localSheetId="1">Rekapitulationen!$1:$9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3" l="1"/>
  <c r="B19" i="4"/>
  <c r="B11" i="4"/>
  <c r="B17" i="4"/>
  <c r="G29" i="4"/>
  <c r="B63" i="5"/>
  <c r="J171" i="3"/>
  <c r="K171" i="3"/>
  <c r="L171" i="3"/>
  <c r="M171" i="3"/>
  <c r="N171" i="3"/>
  <c r="O171" i="3"/>
  <c r="P171" i="3"/>
  <c r="Q171" i="3"/>
  <c r="I171" i="3"/>
  <c r="D171" i="3"/>
  <c r="E171" i="3"/>
  <c r="G11" i="4" s="1"/>
  <c r="F171" i="3"/>
  <c r="G171" i="3"/>
  <c r="G13" i="4" s="1"/>
  <c r="H171" i="3"/>
  <c r="C171" i="3"/>
  <c r="G9" i="4" s="1"/>
  <c r="B3" i="5"/>
  <c r="B2" i="5"/>
  <c r="D3" i="4"/>
  <c r="D2" i="4"/>
  <c r="C3" i="3"/>
  <c r="C2" i="3"/>
  <c r="F11" i="5"/>
  <c r="F30" i="5"/>
  <c r="F42" i="5"/>
  <c r="H23" i="4"/>
  <c r="H24" i="4"/>
  <c r="D4" i="5"/>
  <c r="E8" i="5"/>
  <c r="B4" i="5"/>
  <c r="F1" i="5"/>
  <c r="H1" i="4"/>
  <c r="B25" i="4"/>
  <c r="B24" i="4"/>
  <c r="B23" i="4"/>
  <c r="B22" i="4"/>
  <c r="B21" i="4"/>
  <c r="B20" i="4"/>
  <c r="B18" i="4"/>
  <c r="B14" i="4"/>
  <c r="B13" i="4"/>
  <c r="B12" i="4"/>
  <c r="B10" i="4"/>
  <c r="B9" i="4"/>
  <c r="F4" i="4"/>
  <c r="D4" i="4"/>
  <c r="F40" i="5"/>
  <c r="F43" i="5"/>
  <c r="F45" i="5"/>
  <c r="E40" i="5"/>
  <c r="E43" i="5"/>
  <c r="G10" i="4"/>
  <c r="G12" i="4"/>
  <c r="H17" i="4"/>
  <c r="H18" i="4"/>
  <c r="H20" i="4"/>
  <c r="H21" i="4"/>
  <c r="H22" i="4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H25" i="4"/>
  <c r="R171" i="3"/>
  <c r="G36" i="4" s="1"/>
  <c r="G38" i="4"/>
  <c r="D38" i="4"/>
  <c r="E11" i="5"/>
  <c r="E30" i="5"/>
  <c r="E42" i="5"/>
  <c r="E45" i="5"/>
  <c r="H19" i="4"/>
  <c r="E4" i="3"/>
  <c r="C4" i="3"/>
  <c r="F29" i="4"/>
  <c r="I172" i="3"/>
  <c r="G14" i="4"/>
  <c r="C172" i="3"/>
  <c r="H27" i="4"/>
  <c r="G32" i="4"/>
  <c r="E47" i="5"/>
  <c r="E48" i="5"/>
  <c r="A45" i="5"/>
  <c r="G27" i="4"/>
  <c r="G31" i="4" s="1"/>
  <c r="G34" i="4"/>
  <c r="H31" i="4"/>
</calcChain>
</file>

<file path=xl/sharedStrings.xml><?xml version="1.0" encoding="utf-8"?>
<sst xmlns="http://schemas.openxmlformats.org/spreadsheetml/2006/main" count="94" uniqueCount="74">
  <si>
    <t>AHV-Nr.</t>
  </si>
  <si>
    <t>Aufenthaltsort</t>
  </si>
  <si>
    <t xml:space="preserve">Name: </t>
  </si>
  <si>
    <t>Einnahmen</t>
  </si>
  <si>
    <t>Ausgaben</t>
  </si>
  <si>
    <t>Kontrolle</t>
  </si>
  <si>
    <t>A.   KASSENRECHNUNG</t>
  </si>
  <si>
    <t>Rubrik</t>
  </si>
  <si>
    <t xml:space="preserve">          </t>
  </si>
  <si>
    <t xml:space="preserve">             </t>
  </si>
  <si>
    <t>Bestand laut letzter Rechnung</t>
  </si>
  <si>
    <t xml:space="preserve">per </t>
  </si>
  <si>
    <t>Bestand:</t>
  </si>
  <si>
    <t>Ausweis:</t>
  </si>
  <si>
    <t>B.   VERMÖGENSRECHNUNG</t>
  </si>
  <si>
    <t>bis</t>
  </si>
  <si>
    <t>Bericht / Rechnung</t>
  </si>
  <si>
    <t>Vorname</t>
  </si>
  <si>
    <t>Gemeinde</t>
  </si>
  <si>
    <t>Total</t>
  </si>
  <si>
    <t>abzüglich Ausgaben</t>
  </si>
  <si>
    <t>Vorperiode</t>
  </si>
  <si>
    <t xml:space="preserve">Bestand </t>
  </si>
  <si>
    <t>Bestand per</t>
  </si>
  <si>
    <t>Wertschriften</t>
  </si>
  <si>
    <t>Übrige Aktiven</t>
  </si>
  <si>
    <t>Total Aktiven</t>
  </si>
  <si>
    <t>Passiven</t>
  </si>
  <si>
    <t>Aktiven</t>
  </si>
  <si>
    <t>Total Passiven</t>
  </si>
  <si>
    <t>Vermehrung</t>
  </si>
  <si>
    <t>Verminderung</t>
  </si>
  <si>
    <t xml:space="preserve">Name </t>
  </si>
  <si>
    <t>Bemerkungen zur Rechnung</t>
  </si>
  <si>
    <t>Name</t>
  </si>
  <si>
    <t>Geburtsdatum</t>
  </si>
  <si>
    <t>Massnahme</t>
  </si>
  <si>
    <t>Datum</t>
  </si>
  <si>
    <t>Unterschrift</t>
  </si>
  <si>
    <t xml:space="preserve"> vom</t>
  </si>
  <si>
    <t xml:space="preserve"> bis</t>
  </si>
  <si>
    <t xml:space="preserve"> Beistandschaft ZGB Art.</t>
  </si>
  <si>
    <t>ges. Wohnsitz</t>
  </si>
  <si>
    <t>E-Mail</t>
  </si>
  <si>
    <t xml:space="preserve"> Minderjährigenvormundschaft ZGB Art.</t>
  </si>
  <si>
    <t>weitere Bankkonten</t>
  </si>
  <si>
    <t>Tel.-Nr.</t>
  </si>
  <si>
    <t>Beleg</t>
  </si>
  <si>
    <t>Eingesehen durch den/die Betroffene/n</t>
  </si>
  <si>
    <t>Bankguthaben (gemäss Rekapitulation)</t>
  </si>
  <si>
    <r>
      <rPr>
        <b/>
        <sz val="7"/>
        <rFont val="Arial"/>
        <family val="2"/>
      </rPr>
      <t xml:space="preserve">Renten
</t>
    </r>
    <r>
      <rPr>
        <sz val="7"/>
        <rFont val="Arial"/>
        <family val="2"/>
      </rPr>
      <t>AHV, IV, EL, HE, BVG, PK</t>
    </r>
  </si>
  <si>
    <r>
      <rPr>
        <b/>
        <sz val="7"/>
        <rFont val="Arial"/>
        <family val="2"/>
      </rPr>
      <t xml:space="preserve">Wohnkosten
</t>
    </r>
    <r>
      <rPr>
        <sz val="7"/>
        <rFont val="Arial"/>
        <family val="2"/>
      </rPr>
      <t>Miete, Heimkosten, Radio, TV, Telefon, Nebenkosten Möbelanschaff.</t>
    </r>
  </si>
  <si>
    <r>
      <rPr>
        <b/>
        <sz val="7"/>
        <rFont val="Arial"/>
        <family val="2"/>
      </rPr>
      <t xml:space="preserve">Persönlicher Unterhalt
</t>
    </r>
    <r>
      <rPr>
        <sz val="7"/>
        <rFont val="Arial"/>
        <family val="2"/>
      </rPr>
      <t>Pflegegeld, Kleider, Körperpflege, Gesundheit, Anschaffung (z.B. Handy, Laptop), Taschengeld</t>
    </r>
  </si>
  <si>
    <r>
      <rPr>
        <b/>
        <sz val="7"/>
        <rFont val="Arial"/>
        <family val="2"/>
      </rPr>
      <t xml:space="preserve">Steuern
</t>
    </r>
    <r>
      <rPr>
        <sz val="7"/>
        <rFont val="Arial"/>
        <family val="2"/>
      </rPr>
      <t>Staats- und Gemeinde, Bundessteuer</t>
    </r>
  </si>
  <si>
    <r>
      <rPr>
        <b/>
        <sz val="7"/>
        <rFont val="Arial"/>
        <family val="2"/>
      </rPr>
      <t xml:space="preserve">Passivzinsen
</t>
    </r>
    <r>
      <rPr>
        <sz val="7"/>
        <rFont val="Arial"/>
        <family val="2"/>
      </rPr>
      <t>Darlehenszinsen, versch. Passivzinsen</t>
    </r>
  </si>
  <si>
    <r>
      <rPr>
        <b/>
        <sz val="7"/>
        <rFont val="Arial"/>
        <family val="2"/>
      </rPr>
      <t xml:space="preserve">Verwaltung, Gebühren
</t>
    </r>
    <r>
      <rPr>
        <sz val="7"/>
        <rFont val="Arial"/>
        <family val="2"/>
      </rPr>
      <t>Gebühren Massnahme, Depotgebühren, Spesen</t>
    </r>
  </si>
  <si>
    <r>
      <rPr>
        <b/>
        <sz val="7"/>
        <rFont val="Arial"/>
        <family val="2"/>
      </rPr>
      <t xml:space="preserve">Zinseinnahmen
</t>
    </r>
    <r>
      <rPr>
        <sz val="7"/>
        <rFont val="Arial"/>
        <family val="2"/>
      </rPr>
      <t>Aktivzinsen brutto</t>
    </r>
  </si>
  <si>
    <r>
      <rPr>
        <b/>
        <sz val="7"/>
        <rFont val="Arial"/>
        <family val="2"/>
      </rPr>
      <t xml:space="preserve">Lohn
</t>
    </r>
    <r>
      <rPr>
        <sz val="7"/>
        <rFont val="Arial"/>
        <family val="2"/>
      </rPr>
      <t>Gehalt, ALV, Spesenentschäd.</t>
    </r>
  </si>
  <si>
    <r>
      <rPr>
        <b/>
        <sz val="7"/>
        <rFont val="Arial"/>
        <family val="2"/>
      </rPr>
      <t xml:space="preserve">Unterhaltszahlungen
</t>
    </r>
    <r>
      <rPr>
        <sz val="7"/>
        <rFont val="Arial"/>
        <family val="2"/>
      </rPr>
      <t>Alimente</t>
    </r>
  </si>
  <si>
    <r>
      <rPr>
        <b/>
        <sz val="7"/>
        <rFont val="Arial"/>
        <family val="2"/>
      </rPr>
      <t xml:space="preserve">Freizeit, Ferien, Fahrzeuge
</t>
    </r>
    <r>
      <rPr>
        <sz val="7"/>
        <rFont val="Arial"/>
        <family val="2"/>
      </rPr>
      <t>Feriengeld, Mitgliederbeiträge, Unterhalt Fahrzeuge</t>
    </r>
  </si>
  <si>
    <r>
      <rPr>
        <b/>
        <sz val="7"/>
        <rFont val="Arial"/>
        <family val="2"/>
      </rPr>
      <t xml:space="preserve">Vers. Prämien
</t>
    </r>
    <r>
      <rPr>
        <sz val="7"/>
        <rFont val="Arial"/>
        <family val="2"/>
      </rPr>
      <t>KK-Prämie, Selbstbehalt KK, Haftpflicht, Hausratsvers., Lebensvers.</t>
    </r>
  </si>
  <si>
    <r>
      <rPr>
        <b/>
        <sz val="7"/>
        <rFont val="Arial"/>
        <family val="2"/>
      </rPr>
      <t xml:space="preserve">Verschiedene Ausgaben
</t>
    </r>
    <r>
      <rPr>
        <sz val="7"/>
        <rFont val="Arial"/>
        <family val="2"/>
      </rPr>
      <t>Gerichtskosten, Strafkosten, Abschreibungen, Kursverluste</t>
    </r>
  </si>
  <si>
    <r>
      <rPr>
        <b/>
        <sz val="7"/>
        <rFont val="Arial"/>
        <family val="2"/>
      </rPr>
      <t xml:space="preserve">Sozialleistungen
</t>
    </r>
    <r>
      <rPr>
        <sz val="7"/>
        <rFont val="Arial"/>
        <family val="2"/>
      </rPr>
      <t>WSH, Rückerstattungen Krankheitskosten EL</t>
    </r>
  </si>
  <si>
    <r>
      <rPr>
        <b/>
        <sz val="7"/>
        <rFont val="Arial"/>
        <family val="2"/>
      </rPr>
      <t xml:space="preserve">Alimente Kinderzulagen
</t>
    </r>
    <r>
      <rPr>
        <sz val="7"/>
        <rFont val="Arial"/>
        <family val="2"/>
      </rPr>
      <t>Unterhaltsbeiträge</t>
    </r>
  </si>
  <si>
    <t>Kassenrechnung</t>
  </si>
  <si>
    <t xml:space="preserve">Versch. Einnahmen </t>
  </si>
  <si>
    <t>Ausgefertigt durch die Beistandsperson</t>
  </si>
  <si>
    <t>Beistandsperson</t>
  </si>
  <si>
    <t>Zeitspanne vom</t>
  </si>
  <si>
    <r>
      <t xml:space="preserve">Bestand gemäss Kassenrechnung </t>
    </r>
    <r>
      <rPr>
        <sz val="10"/>
        <rFont val="Arial"/>
        <family val="2"/>
      </rPr>
      <t>Betriebskonto CHxx</t>
    </r>
  </si>
  <si>
    <t>für die Zeit</t>
  </si>
  <si>
    <t>Bemerkungen</t>
  </si>
  <si>
    <t>Saldo</t>
  </si>
  <si>
    <t>KlientIn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</si>
</sst>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m\ yyyy"/>
  </numFmts>
  <fonts count="29" x14ac:knownFonts="1">
    <font>
      <sz val="10"/>
      <name val="MS Sans Serif"/>
    </font>
    <font>
      <sz val="10"/>
      <name val="MS Sans Serif"/>
      <family val="2"/>
    </font>
    <font>
      <b/>
      <sz val="10"/>
      <color indexed="9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6"/>
      <name val="Arial"/>
      <family val="2"/>
    </font>
    <font>
      <sz val="8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9"/>
      <color indexed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u/>
      <sz val="10"/>
      <color theme="10"/>
      <name val="MS Sans Serif"/>
    </font>
    <font>
      <b/>
      <sz val="9"/>
      <color rgb="FF00B050"/>
      <name val="Arial"/>
      <family val="2"/>
    </font>
    <font>
      <b/>
      <sz val="9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left"/>
    </xf>
    <xf numFmtId="40" fontId="1" fillId="0" borderId="0" xfId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2" borderId="0" xfId="0" applyFill="1"/>
    <xf numFmtId="0" fontId="12" fillId="2" borderId="0" xfId="0" applyFont="1" applyFill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4" fillId="3" borderId="4" xfId="0" applyFont="1" applyFill="1" applyBorder="1"/>
    <xf numFmtId="0" fontId="7" fillId="0" borderId="0" xfId="0" applyFont="1"/>
    <xf numFmtId="40" fontId="7" fillId="0" borderId="0" xfId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6" fillId="0" borderId="0" xfId="0" applyFont="1" applyAlignment="1">
      <alignment wrapText="1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17" fillId="0" borderId="0" xfId="0" applyFont="1"/>
    <xf numFmtId="0" fontId="18" fillId="0" borderId="0" xfId="0" applyFont="1" applyAlignment="1">
      <alignment horizontal="left"/>
    </xf>
    <xf numFmtId="0" fontId="3" fillId="0" borderId="13" xfId="0" applyFont="1" applyBorder="1"/>
    <xf numFmtId="40" fontId="3" fillId="0" borderId="0" xfId="1" applyFont="1"/>
    <xf numFmtId="0" fontId="3" fillId="0" borderId="14" xfId="0" applyFont="1" applyBorder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40" fontId="3" fillId="0" borderId="0" xfId="1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13" xfId="0" applyFont="1" applyBorder="1" applyAlignment="1">
      <alignment horizontal="left"/>
    </xf>
    <xf numFmtId="0" fontId="6" fillId="3" borderId="15" xfId="0" applyFont="1" applyFill="1" applyBorder="1"/>
    <xf numFmtId="0" fontId="3" fillId="0" borderId="12" xfId="0" applyFont="1" applyBorder="1"/>
    <xf numFmtId="0" fontId="3" fillId="0" borderId="16" xfId="0" applyFont="1" applyBorder="1"/>
    <xf numFmtId="0" fontId="3" fillId="0" borderId="17" xfId="0" applyFont="1" applyBorder="1"/>
    <xf numFmtId="14" fontId="3" fillId="0" borderId="17" xfId="0" applyNumberFormat="1" applyFont="1" applyBorder="1"/>
    <xf numFmtId="0" fontId="3" fillId="0" borderId="18" xfId="0" applyFont="1" applyBorder="1"/>
    <xf numFmtId="40" fontId="3" fillId="0" borderId="17" xfId="1" applyFont="1" applyBorder="1"/>
    <xf numFmtId="40" fontId="5" fillId="0" borderId="17" xfId="1" applyFont="1" applyBorder="1"/>
    <xf numFmtId="40" fontId="3" fillId="0" borderId="18" xfId="1" applyFont="1" applyBorder="1"/>
    <xf numFmtId="40" fontId="3" fillId="0" borderId="12" xfId="1" applyFont="1" applyBorder="1"/>
    <xf numFmtId="40" fontId="5" fillId="0" borderId="12" xfId="1" applyFont="1" applyBorder="1"/>
    <xf numFmtId="40" fontId="3" fillId="0" borderId="16" xfId="1" applyFont="1" applyBorder="1"/>
    <xf numFmtId="40" fontId="18" fillId="0" borderId="19" xfId="1" applyFont="1" applyBorder="1"/>
    <xf numFmtId="40" fontId="3" fillId="0" borderId="19" xfId="1" applyFont="1" applyBorder="1"/>
    <xf numFmtId="0" fontId="5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0" fillId="3" borderId="0" xfId="0" applyFill="1"/>
    <xf numFmtId="40" fontId="3" fillId="0" borderId="1" xfId="1" applyFont="1" applyBorder="1"/>
    <xf numFmtId="40" fontId="3" fillId="0" borderId="0" xfId="1" applyFont="1" applyBorder="1"/>
    <xf numFmtId="40" fontId="3" fillId="0" borderId="20" xfId="1" applyFont="1" applyBorder="1"/>
    <xf numFmtId="0" fontId="5" fillId="0" borderId="1" xfId="0" applyFont="1" applyBorder="1"/>
    <xf numFmtId="40" fontId="4" fillId="0" borderId="20" xfId="1" applyFont="1" applyFill="1" applyBorder="1"/>
    <xf numFmtId="40" fontId="5" fillId="0" borderId="18" xfId="1" applyFont="1" applyFill="1" applyBorder="1"/>
    <xf numFmtId="0" fontId="0" fillId="0" borderId="13" xfId="0" applyBorder="1"/>
    <xf numFmtId="0" fontId="0" fillId="0" borderId="0" xfId="0" applyAlignment="1">
      <alignment horizontal="right"/>
    </xf>
    <xf numFmtId="40" fontId="1" fillId="0" borderId="13" xfId="1" applyBorder="1"/>
    <xf numFmtId="0" fontId="3" fillId="0" borderId="23" xfId="0" applyFont="1" applyBorder="1"/>
    <xf numFmtId="0" fontId="3" fillId="0" borderId="24" xfId="0" applyFont="1" applyBorder="1"/>
    <xf numFmtId="0" fontId="4" fillId="0" borderId="13" xfId="0" applyFont="1" applyBorder="1"/>
    <xf numFmtId="40" fontId="3" fillId="0" borderId="16" xfId="1" applyFont="1" applyFill="1" applyBorder="1"/>
    <xf numFmtId="0" fontId="7" fillId="0" borderId="8" xfId="0" applyFont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40" fontId="7" fillId="0" borderId="0" xfId="1" applyFont="1" applyAlignment="1">
      <alignment horizontal="right"/>
    </xf>
    <xf numFmtId="0" fontId="7" fillId="0" borderId="0" xfId="0" applyFont="1" applyAlignment="1">
      <alignment horizontal="right"/>
    </xf>
    <xf numFmtId="0" fontId="20" fillId="3" borderId="4" xfId="0" applyFont="1" applyFill="1" applyBorder="1"/>
    <xf numFmtId="0" fontId="21" fillId="3" borderId="4" xfId="0" applyFont="1" applyFill="1" applyBorder="1"/>
    <xf numFmtId="0" fontId="16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40" fontId="3" fillId="0" borderId="12" xfId="1" applyFont="1" applyBorder="1" applyAlignment="1">
      <alignment vertical="top"/>
    </xf>
    <xf numFmtId="0" fontId="16" fillId="0" borderId="6" xfId="0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40" fontId="23" fillId="3" borderId="12" xfId="1" applyFont="1" applyFill="1" applyBorder="1" applyAlignment="1">
      <alignment horizontal="right"/>
    </xf>
    <xf numFmtId="40" fontId="22" fillId="3" borderId="12" xfId="1" applyFont="1" applyFill="1" applyBorder="1" applyAlignment="1">
      <alignment horizontal="right"/>
    </xf>
    <xf numFmtId="40" fontId="3" fillId="0" borderId="12" xfId="1" applyFont="1" applyFill="1" applyBorder="1"/>
    <xf numFmtId="14" fontId="0" fillId="0" borderId="0" xfId="0" applyNumberFormat="1" applyAlignment="1">
      <alignment horizontal="left"/>
    </xf>
    <xf numFmtId="0" fontId="25" fillId="0" borderId="1" xfId="0" applyFont="1" applyBorder="1" applyAlignment="1">
      <alignment horizontal="left"/>
    </xf>
    <xf numFmtId="0" fontId="26" fillId="0" borderId="1" xfId="0" applyFont="1" applyBorder="1"/>
    <xf numFmtId="14" fontId="3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12" xfId="0" applyFont="1" applyBorder="1" applyAlignment="1">
      <alignment horizontal="right"/>
    </xf>
    <xf numFmtId="0" fontId="16" fillId="0" borderId="16" xfId="0" applyFont="1" applyBorder="1" applyAlignment="1">
      <alignment horizontal="right" wrapText="1"/>
    </xf>
    <xf numFmtId="0" fontId="16" fillId="0" borderId="16" xfId="0" applyFont="1" applyBorder="1" applyAlignment="1">
      <alignment horizontal="left" wrapText="1"/>
    </xf>
    <xf numFmtId="0" fontId="7" fillId="0" borderId="37" xfId="0" applyFont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40" fontId="7" fillId="9" borderId="8" xfId="1" applyFont="1" applyFill="1" applyBorder="1" applyAlignment="1">
      <alignment horizontal="right"/>
    </xf>
    <xf numFmtId="40" fontId="15" fillId="10" borderId="37" xfId="1" applyFont="1" applyFill="1" applyBorder="1"/>
    <xf numFmtId="40" fontId="7" fillId="0" borderId="26" xfId="1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40" fontId="6" fillId="3" borderId="12" xfId="1" applyFont="1" applyFill="1" applyBorder="1" applyAlignment="1">
      <alignment horizontal="right" wrapText="1"/>
    </xf>
    <xf numFmtId="14" fontId="2" fillId="3" borderId="0" xfId="0" applyNumberFormat="1" applyFont="1" applyFill="1" applyAlignment="1">
      <alignment horizontal="right"/>
    </xf>
    <xf numFmtId="0" fontId="14" fillId="4" borderId="5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/>
    </xf>
    <xf numFmtId="40" fontId="7" fillId="0" borderId="10" xfId="1" applyFont="1" applyBorder="1"/>
    <xf numFmtId="40" fontId="7" fillId="0" borderId="31" xfId="1" applyFont="1" applyBorder="1"/>
    <xf numFmtId="40" fontId="7" fillId="0" borderId="34" xfId="1" applyFont="1" applyBorder="1"/>
    <xf numFmtId="40" fontId="7" fillId="0" borderId="11" xfId="1" applyFont="1" applyBorder="1"/>
    <xf numFmtId="40" fontId="7" fillId="9" borderId="28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0" fontId="3" fillId="5" borderId="21" xfId="1" applyFont="1" applyFill="1" applyBorder="1" applyAlignment="1" applyProtection="1">
      <alignment horizontal="right"/>
      <protection locked="0"/>
    </xf>
    <xf numFmtId="40" fontId="3" fillId="5" borderId="22" xfId="1" applyFont="1" applyFill="1" applyBorder="1" applyAlignment="1" applyProtection="1">
      <alignment horizontal="right"/>
      <protection locked="0"/>
    </xf>
    <xf numFmtId="40" fontId="3" fillId="5" borderId="18" xfId="1" applyFont="1" applyFill="1" applyBorder="1" applyAlignment="1" applyProtection="1">
      <alignment horizontal="right"/>
      <protection locked="0"/>
    </xf>
    <xf numFmtId="40" fontId="3" fillId="5" borderId="16" xfId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14" fontId="0" fillId="5" borderId="22" xfId="0" applyNumberFormat="1" applyFill="1" applyBorder="1" applyProtection="1">
      <protection locked="0"/>
    </xf>
    <xf numFmtId="14" fontId="7" fillId="10" borderId="36" xfId="0" applyNumberFormat="1" applyFont="1" applyFill="1" applyBorder="1" applyAlignment="1" applyProtection="1">
      <alignment horizontal="right"/>
      <protection locked="0"/>
    </xf>
    <xf numFmtId="14" fontId="7" fillId="10" borderId="8" xfId="0" applyNumberFormat="1" applyFont="1" applyFill="1" applyBorder="1" applyAlignment="1" applyProtection="1">
      <alignment horizontal="right"/>
      <protection locked="0"/>
    </xf>
    <xf numFmtId="14" fontId="7" fillId="10" borderId="6" xfId="0" applyNumberFormat="1" applyFont="1" applyFill="1" applyBorder="1" applyAlignment="1" applyProtection="1">
      <alignment horizontal="right"/>
      <protection locked="0"/>
    </xf>
    <xf numFmtId="4" fontId="7" fillId="10" borderId="8" xfId="1" applyNumberFormat="1" applyFont="1" applyFill="1" applyBorder="1" applyAlignment="1" applyProtection="1">
      <alignment horizontal="right"/>
      <protection locked="0"/>
    </xf>
    <xf numFmtId="4" fontId="7" fillId="10" borderId="30" xfId="1" applyNumberFormat="1" applyFont="1" applyFill="1" applyBorder="1" applyAlignment="1" applyProtection="1">
      <alignment horizontal="right"/>
      <protection locked="0"/>
    </xf>
    <xf numFmtId="4" fontId="7" fillId="10" borderId="33" xfId="1" applyNumberFormat="1" applyFont="1" applyFill="1" applyBorder="1" applyAlignment="1" applyProtection="1">
      <alignment horizontal="right"/>
      <protection locked="0"/>
    </xf>
    <xf numFmtId="4" fontId="7" fillId="10" borderId="9" xfId="1" applyNumberFormat="1" applyFont="1" applyFill="1" applyBorder="1" applyAlignment="1" applyProtection="1">
      <alignment horizontal="right"/>
      <protection locked="0"/>
    </xf>
    <xf numFmtId="0" fontId="7" fillId="10" borderId="8" xfId="0" applyFont="1" applyFill="1" applyBorder="1" applyAlignment="1" applyProtection="1">
      <alignment horizontal="left"/>
      <protection locked="0"/>
    </xf>
    <xf numFmtId="40" fontId="7" fillId="10" borderId="8" xfId="1" applyFont="1" applyFill="1" applyBorder="1" applyAlignment="1" applyProtection="1">
      <alignment horizontal="left"/>
      <protection locked="0"/>
    </xf>
    <xf numFmtId="14" fontId="7" fillId="10" borderId="8" xfId="0" applyNumberFormat="1" applyFont="1" applyFill="1" applyBorder="1" applyAlignment="1" applyProtection="1">
      <alignment horizontal="left"/>
      <protection locked="0"/>
    </xf>
    <xf numFmtId="40" fontId="27" fillId="10" borderId="16" xfId="1" applyFont="1" applyFill="1" applyBorder="1" applyAlignment="1" applyProtection="1">
      <alignment wrapText="1"/>
      <protection locked="0"/>
    </xf>
    <xf numFmtId="0" fontId="3" fillId="5" borderId="25" xfId="0" applyFont="1" applyFill="1" applyBorder="1" applyAlignment="1" applyProtection="1">
      <alignment horizontal="left"/>
      <protection locked="0"/>
    </xf>
    <xf numFmtId="0" fontId="3" fillId="5" borderId="35" xfId="0" applyFont="1" applyFill="1" applyBorder="1" applyAlignment="1" applyProtection="1">
      <alignment horizontal="left"/>
      <protection locked="0"/>
    </xf>
    <xf numFmtId="0" fontId="0" fillId="0" borderId="21" xfId="0" applyBorder="1" applyProtection="1">
      <protection locked="0"/>
    </xf>
    <xf numFmtId="0" fontId="0" fillId="0" borderId="0" xfId="0" applyAlignment="1">
      <alignment horizontal="center"/>
    </xf>
    <xf numFmtId="0" fontId="9" fillId="5" borderId="26" xfId="0" applyFont="1" applyFill="1" applyBorder="1" applyAlignment="1" applyProtection="1">
      <alignment horizontal="left" vertical="top"/>
      <protection locked="0"/>
    </xf>
    <xf numFmtId="0" fontId="9" fillId="5" borderId="24" xfId="0" applyFont="1" applyFill="1" applyBorder="1" applyAlignment="1" applyProtection="1">
      <alignment horizontal="left" vertical="top"/>
      <protection locked="0"/>
    </xf>
    <xf numFmtId="0" fontId="9" fillId="5" borderId="27" xfId="0" applyFont="1" applyFill="1" applyBorder="1" applyAlignment="1" applyProtection="1">
      <alignment horizontal="left" vertical="top"/>
      <protection locked="0"/>
    </xf>
    <xf numFmtId="0" fontId="9" fillId="5" borderId="1" xfId="0" applyFont="1" applyFill="1" applyBorder="1" applyAlignment="1" applyProtection="1">
      <alignment horizontal="left" vertical="top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9" fillId="5" borderId="17" xfId="0" applyFont="1" applyFill="1" applyBorder="1" applyAlignment="1" applyProtection="1">
      <alignment horizontal="left" vertical="top"/>
      <protection locked="0"/>
    </xf>
    <xf numFmtId="0" fontId="9" fillId="5" borderId="14" xfId="0" applyFont="1" applyFill="1" applyBorder="1" applyAlignment="1" applyProtection="1">
      <alignment horizontal="left" vertical="top"/>
      <protection locked="0"/>
    </xf>
    <xf numFmtId="0" fontId="9" fillId="5" borderId="13" xfId="0" applyFont="1" applyFill="1" applyBorder="1" applyAlignment="1" applyProtection="1">
      <alignment horizontal="left" vertical="top"/>
      <protection locked="0"/>
    </xf>
    <xf numFmtId="0" fontId="9" fillId="5" borderId="18" xfId="0" applyFont="1" applyFill="1" applyBorder="1" applyAlignment="1" applyProtection="1">
      <alignment horizontal="left" vertical="top"/>
      <protection locked="0"/>
    </xf>
    <xf numFmtId="0" fontId="5" fillId="6" borderId="25" xfId="0" applyFont="1" applyFill="1" applyBorder="1" applyAlignment="1" applyProtection="1">
      <alignment horizontal="left"/>
      <protection locked="0"/>
    </xf>
    <xf numFmtId="0" fontId="0" fillId="6" borderId="35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5" fillId="0" borderId="1" xfId="0" applyFont="1" applyBorder="1" applyAlignment="1">
      <alignment horizontal="right"/>
    </xf>
    <xf numFmtId="0" fontId="0" fillId="0" borderId="0" xfId="0"/>
    <xf numFmtId="0" fontId="0" fillId="0" borderId="17" xfId="0" applyBorder="1"/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14" fontId="10" fillId="5" borderId="25" xfId="0" applyNumberFormat="1" applyFont="1" applyFill="1" applyBorder="1" applyAlignment="1" applyProtection="1">
      <alignment horizontal="left"/>
      <protection locked="0"/>
    </xf>
    <xf numFmtId="14" fontId="10" fillId="5" borderId="35" xfId="0" applyNumberFormat="1" applyFont="1" applyFill="1" applyBorder="1" applyAlignment="1" applyProtection="1">
      <alignment horizontal="left"/>
      <protection locked="0"/>
    </xf>
    <xf numFmtId="14" fontId="10" fillId="5" borderId="21" xfId="0" applyNumberFormat="1" applyFont="1" applyFill="1" applyBorder="1" applyAlignment="1" applyProtection="1">
      <alignment horizontal="left"/>
      <protection locked="0"/>
    </xf>
    <xf numFmtId="0" fontId="10" fillId="5" borderId="25" xfId="0" applyFont="1" applyFill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10" fillId="5" borderId="21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5" fillId="0" borderId="1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8" fillId="5" borderId="25" xfId="2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31</xdr:row>
      <xdr:rowOff>85725</xdr:rowOff>
    </xdr:from>
    <xdr:to>
      <xdr:col>7</xdr:col>
      <xdr:colOff>609600</xdr:colOff>
      <xdr:row>31</xdr:row>
      <xdr:rowOff>85725</xdr:rowOff>
    </xdr:to>
    <xdr:sp macro="" textlink="">
      <xdr:nvSpPr>
        <xdr:cNvPr id="2181" name="Line 8">
          <a:extLst>
            <a:ext uri="{FF2B5EF4-FFF2-40B4-BE49-F238E27FC236}">
              <a16:creationId xmlns:a16="http://schemas.microsoft.com/office/drawing/2014/main" id="{0742B0DC-DB06-2571-7A42-4D3E58296AF0}"/>
            </a:ext>
          </a:extLst>
        </xdr:cNvPr>
        <xdr:cNvSpPr>
          <a:spLocks noChangeShapeType="1"/>
        </xdr:cNvSpPr>
      </xdr:nvSpPr>
      <xdr:spPr bwMode="auto">
        <a:xfrm flipH="1">
          <a:off x="5905500" y="89154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31</xdr:row>
      <xdr:rowOff>19050</xdr:rowOff>
    </xdr:from>
    <xdr:to>
      <xdr:col>7</xdr:col>
      <xdr:colOff>609600</xdr:colOff>
      <xdr:row>31</xdr:row>
      <xdr:rowOff>85725</xdr:rowOff>
    </xdr:to>
    <xdr:cxnSp macro="">
      <xdr:nvCxnSpPr>
        <xdr:cNvPr id="2182" name="AutoShape 9">
          <a:extLst>
            <a:ext uri="{FF2B5EF4-FFF2-40B4-BE49-F238E27FC236}">
              <a16:creationId xmlns:a16="http://schemas.microsoft.com/office/drawing/2014/main" id="{440A49A9-19AA-CC63-CEAC-4C070B12D124}"/>
            </a:ext>
          </a:extLst>
        </xdr:cNvPr>
        <xdr:cNvCxnSpPr>
          <a:cxnSpLocks noChangeShapeType="1"/>
        </xdr:cNvCxnSpPr>
      </xdr:nvCxnSpPr>
      <xdr:spPr bwMode="auto">
        <a:xfrm flipV="1">
          <a:off x="6334125" y="8848725"/>
          <a:ext cx="0" cy="66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F865-40D3-4355-9F1B-ADD12F501150}">
  <sheetPr>
    <pageSetUpPr fitToPage="1"/>
  </sheetPr>
  <dimension ref="A2:F32"/>
  <sheetViews>
    <sheetView tabSelected="1" zoomScaleNormal="100" workbookViewId="0"/>
  </sheetViews>
  <sheetFormatPr baseColWidth="10" defaultColWidth="25.85546875" defaultRowHeight="19.5" customHeight="1" x14ac:dyDescent="0.2"/>
  <cols>
    <col min="1" max="1" width="17.7109375" style="10" customWidth="1"/>
    <col min="2" max="2" width="41.140625" style="10" customWidth="1"/>
    <col min="3" max="3" width="8.5703125" style="18" customWidth="1"/>
    <col min="4" max="4" width="16.140625" style="18" customWidth="1"/>
    <col min="5" max="5" width="9.140625" style="18" customWidth="1"/>
    <col min="6" max="6" width="15.28515625" style="10" customWidth="1"/>
    <col min="7" max="16384" width="25.85546875" style="10"/>
  </cols>
  <sheetData>
    <row r="2" spans="1:5" ht="19.5" customHeight="1" x14ac:dyDescent="0.2">
      <c r="B2" s="18"/>
      <c r="C2" s="162"/>
      <c r="D2" s="162"/>
    </row>
    <row r="4" spans="1:5" ht="19.5" customHeight="1" x14ac:dyDescent="0.25">
      <c r="A4" s="11"/>
      <c r="C4" s="162"/>
      <c r="D4" s="162"/>
      <c r="E4" s="162"/>
    </row>
    <row r="8" spans="1:5" ht="22.5" customHeight="1" x14ac:dyDescent="0.25">
      <c r="A8" s="11" t="s">
        <v>73</v>
      </c>
      <c r="B8" s="18"/>
    </row>
    <row r="9" spans="1:5" ht="19.5" customHeight="1" x14ac:dyDescent="0.2">
      <c r="A9" s="10" t="s">
        <v>34</v>
      </c>
      <c r="C9" s="159"/>
      <c r="D9" s="160"/>
      <c r="E9" s="161"/>
    </row>
    <row r="10" spans="1:5" ht="19.5" customHeight="1" x14ac:dyDescent="0.2">
      <c r="A10" s="10" t="s">
        <v>17</v>
      </c>
      <c r="B10" s="18"/>
      <c r="C10" s="159"/>
      <c r="D10" s="160"/>
      <c r="E10" s="161"/>
    </row>
    <row r="11" spans="1:5" ht="19.5" customHeight="1" x14ac:dyDescent="0.2">
      <c r="A11" s="10" t="s">
        <v>35</v>
      </c>
      <c r="B11" s="18"/>
      <c r="C11" s="159"/>
      <c r="D11" s="160"/>
      <c r="E11" s="161"/>
    </row>
    <row r="12" spans="1:5" ht="19.5" customHeight="1" x14ac:dyDescent="0.2">
      <c r="A12" s="10" t="s">
        <v>0</v>
      </c>
      <c r="B12" s="17"/>
      <c r="C12" s="156"/>
      <c r="D12" s="160"/>
      <c r="E12" s="161"/>
    </row>
    <row r="13" spans="1:5" ht="19.5" customHeight="1" x14ac:dyDescent="0.2">
      <c r="A13" s="10" t="s">
        <v>42</v>
      </c>
      <c r="B13" s="18"/>
      <c r="C13" s="159"/>
      <c r="D13" s="160"/>
      <c r="E13" s="161"/>
    </row>
    <row r="14" spans="1:5" ht="19.5" customHeight="1" x14ac:dyDescent="0.2">
      <c r="A14" s="10" t="s">
        <v>1</v>
      </c>
      <c r="B14" s="18"/>
      <c r="C14" s="159"/>
      <c r="D14" s="160"/>
      <c r="E14" s="161"/>
    </row>
    <row r="15" spans="1:5" ht="13.5" customHeight="1" x14ac:dyDescent="0.2">
      <c r="B15" s="18"/>
    </row>
    <row r="16" spans="1:5" ht="13.5" customHeight="1" x14ac:dyDescent="0.2">
      <c r="B16" s="18"/>
    </row>
    <row r="17" spans="1:6" ht="13.5" customHeight="1" x14ac:dyDescent="0.2">
      <c r="B17" s="18"/>
    </row>
    <row r="18" spans="1:6" s="16" customFormat="1" ht="37.5" customHeight="1" x14ac:dyDescent="0.2">
      <c r="A18" s="14"/>
      <c r="B18" s="15" t="s">
        <v>16</v>
      </c>
      <c r="C18" s="33"/>
      <c r="D18" s="34"/>
      <c r="E18" s="34"/>
    </row>
    <row r="19" spans="1:6" ht="19.5" customHeight="1" x14ac:dyDescent="0.4">
      <c r="A19" s="12"/>
      <c r="B19" s="13"/>
      <c r="C19" s="35"/>
      <c r="D19" s="36"/>
      <c r="E19" s="36"/>
    </row>
    <row r="20" spans="1:6" ht="13.5" customHeight="1" x14ac:dyDescent="0.2"/>
    <row r="21" spans="1:6" ht="19.5" customHeight="1" x14ac:dyDescent="0.25">
      <c r="A21" s="11" t="s">
        <v>70</v>
      </c>
      <c r="B21" s="92" t="s">
        <v>39</v>
      </c>
      <c r="C21" s="156"/>
      <c r="D21" s="157"/>
      <c r="E21" s="158"/>
    </row>
    <row r="22" spans="1:6" ht="19.5" customHeight="1" x14ac:dyDescent="0.2">
      <c r="B22" s="92" t="s">
        <v>40</v>
      </c>
      <c r="C22" s="156"/>
      <c r="D22" s="157"/>
      <c r="E22" s="158"/>
    </row>
    <row r="23" spans="1:6" ht="13.5" customHeight="1" x14ac:dyDescent="0.2"/>
    <row r="24" spans="1:6" ht="13.5" customHeight="1" x14ac:dyDescent="0.2"/>
    <row r="25" spans="1:6" ht="19.5" customHeight="1" x14ac:dyDescent="0.25">
      <c r="A25" s="11" t="s">
        <v>36</v>
      </c>
      <c r="B25" s="92" t="s">
        <v>41</v>
      </c>
      <c r="C25" s="159"/>
      <c r="D25" s="160"/>
      <c r="E25" s="161"/>
      <c r="F25" s="32"/>
    </row>
    <row r="26" spans="1:6" ht="19.5" customHeight="1" x14ac:dyDescent="0.2">
      <c r="B26" s="92" t="s">
        <v>44</v>
      </c>
      <c r="C26" s="159"/>
      <c r="D26" s="160"/>
      <c r="E26" s="161"/>
    </row>
    <row r="27" spans="1:6" ht="13.5" customHeight="1" x14ac:dyDescent="0.2"/>
    <row r="28" spans="1:6" ht="13.5" customHeight="1" x14ac:dyDescent="0.2"/>
    <row r="29" spans="1:6" ht="13.5" customHeight="1" x14ac:dyDescent="0.2"/>
    <row r="30" spans="1:6" ht="19.5" customHeight="1" x14ac:dyDescent="0.25">
      <c r="A30" s="11" t="s">
        <v>67</v>
      </c>
      <c r="C30" s="159"/>
      <c r="D30" s="160"/>
      <c r="E30" s="161"/>
    </row>
    <row r="31" spans="1:6" ht="19.5" customHeight="1" x14ac:dyDescent="0.2">
      <c r="B31" s="92" t="s">
        <v>46</v>
      </c>
      <c r="C31" s="159"/>
      <c r="D31" s="160"/>
      <c r="E31" s="161"/>
    </row>
    <row r="32" spans="1:6" ht="19.5" customHeight="1" x14ac:dyDescent="0.2">
      <c r="B32" s="92" t="s">
        <v>43</v>
      </c>
      <c r="C32" s="178"/>
      <c r="D32" s="160"/>
      <c r="E32" s="161"/>
    </row>
  </sheetData>
  <sheetProtection algorithmName="SHA-512" hashValue="/LwJMCO8AjANg5pwytOuUUlURHFrr0LCD9JbOggNhmiKXy1B52b0gDq0WfGBRsDO8NEZh3wdO5DYub2jmdrmFA==" saltValue="1VD0CM9nrOiM9wTBOACQrQ==" spinCount="100000" sheet="1" objects="1" scenarios="1"/>
  <protectedRanges>
    <protectedRange sqref="G3 C21:E22 C4:E4 C25:E26 C2:E2 C9:E14 C30:E32" name="Bereich1"/>
  </protectedRanges>
  <mergeCells count="15">
    <mergeCell ref="C31:E31"/>
    <mergeCell ref="C32:E32"/>
    <mergeCell ref="C13:E13"/>
    <mergeCell ref="C14:E14"/>
    <mergeCell ref="C2:D2"/>
    <mergeCell ref="C4:E4"/>
    <mergeCell ref="C9:E9"/>
    <mergeCell ref="C10:E10"/>
    <mergeCell ref="C11:E11"/>
    <mergeCell ref="C12:E12"/>
    <mergeCell ref="C21:E21"/>
    <mergeCell ref="C22:E22"/>
    <mergeCell ref="C25:E25"/>
    <mergeCell ref="C26:E26"/>
    <mergeCell ref="C30:E30"/>
  </mergeCells>
  <phoneticPr fontId="0" type="noConversion"/>
  <pageMargins left="0.74803149606299213" right="0.70866141732283472" top="0.98425196850393704" bottom="0.98425196850393704" header="0.51181102362204722" footer="0.51181102362204722"/>
  <pageSetup paperSize="9" scale="95" orientation="portrait" verticalDpi="300" r:id="rId1"/>
  <headerFooter alignWithMargins="0">
    <oddHeader>&amp;R&amp;G</oddHeader>
    <oddFooter>&amp;L&amp;"Arial,Standard"Titelblatt&amp;C&amp;"Arial,Standard"&amp;D&amp;R&amp;"Arial,Standard"Seite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0D6A-813B-49FA-A9B5-DA0DBFA87FC8}">
  <sheetPr>
    <pageSetUpPr fitToPage="1"/>
  </sheetPr>
  <dimension ref="A1:T981"/>
  <sheetViews>
    <sheetView zoomScale="85" zoomScaleNormal="85" zoomScaleSheetLayoutView="100" zoomScalePageLayoutView="160" workbookViewId="0"/>
  </sheetViews>
  <sheetFormatPr baseColWidth="10" defaultRowHeight="12.75" x14ac:dyDescent="0.2"/>
  <cols>
    <col min="1" max="1" width="7.85546875" style="40" bestFit="1" customWidth="1"/>
    <col min="2" max="2" width="6.5703125" style="8" customWidth="1"/>
    <col min="3" max="17" width="13.42578125" style="3" customWidth="1"/>
    <col min="18" max="18" width="10.42578125" style="3" customWidth="1"/>
    <col min="19" max="19" width="49" style="3" customWidth="1"/>
    <col min="20" max="20" width="49" style="5" customWidth="1"/>
    <col min="21" max="21" width="49" style="3" customWidth="1"/>
    <col min="22" max="16384" width="11.42578125" style="3"/>
  </cols>
  <sheetData>
    <row r="1" spans="1:20" ht="18" customHeight="1" x14ac:dyDescent="0.25">
      <c r="A1" s="114" t="s">
        <v>64</v>
      </c>
      <c r="B1"/>
      <c r="C1"/>
      <c r="R1" s="6" t="s">
        <v>18</v>
      </c>
      <c r="S1" s="3">
        <f>Titelblatt!C13</f>
        <v>0</v>
      </c>
      <c r="T1" s="3"/>
    </row>
    <row r="2" spans="1:20" s="6" customFormat="1" ht="24.75" customHeight="1" x14ac:dyDescent="0.2">
      <c r="A2" s="7" t="s">
        <v>2</v>
      </c>
      <c r="C2" s="3">
        <f>Titelblatt!C9</f>
        <v>0</v>
      </c>
      <c r="S2" s="7"/>
    </row>
    <row r="3" spans="1:20" s="6" customFormat="1" ht="24.75" customHeight="1" x14ac:dyDescent="0.2">
      <c r="A3" s="7" t="s">
        <v>17</v>
      </c>
      <c r="C3" s="3">
        <f>Titelblatt!C10</f>
        <v>0</v>
      </c>
      <c r="S3" s="7"/>
    </row>
    <row r="4" spans="1:20" ht="24.75" customHeight="1" x14ac:dyDescent="0.2">
      <c r="A4" s="5" t="s">
        <v>68</v>
      </c>
      <c r="B4" s="66"/>
      <c r="C4" s="39">
        <f>Titelblatt!C21</f>
        <v>0</v>
      </c>
      <c r="D4" s="37" t="s">
        <v>15</v>
      </c>
      <c r="E4" s="39">
        <f>Titelblatt!C22</f>
        <v>0</v>
      </c>
      <c r="S4" s="5"/>
      <c r="T4" s="3"/>
    </row>
    <row r="5" spans="1:20" ht="13.5" customHeight="1" x14ac:dyDescent="0.2">
      <c r="B5" s="5"/>
      <c r="D5" s="39"/>
      <c r="E5" s="37"/>
      <c r="F5" s="39"/>
      <c r="S5" s="5"/>
      <c r="T5" s="3"/>
    </row>
    <row r="6" spans="1:20" ht="13.5" customHeight="1" thickBot="1" x14ac:dyDescent="0.25">
      <c r="B6" s="5"/>
      <c r="D6" s="39"/>
      <c r="E6" s="37"/>
      <c r="F6" s="39"/>
      <c r="S6" s="5"/>
      <c r="T6" s="3"/>
    </row>
    <row r="7" spans="1:20" s="20" customFormat="1" ht="12" x14ac:dyDescent="0.2">
      <c r="A7" s="73" t="s">
        <v>37</v>
      </c>
      <c r="B7" s="73" t="s">
        <v>47</v>
      </c>
      <c r="C7" s="76" t="s">
        <v>3</v>
      </c>
      <c r="D7" s="19"/>
      <c r="E7" s="19"/>
      <c r="F7" s="19"/>
      <c r="G7" s="19"/>
      <c r="H7" s="19"/>
      <c r="I7" s="77" t="s">
        <v>4</v>
      </c>
      <c r="J7" s="19"/>
      <c r="K7" s="19"/>
      <c r="L7" s="19"/>
      <c r="M7" s="19"/>
      <c r="N7" s="19"/>
      <c r="O7" s="19"/>
      <c r="P7" s="19"/>
      <c r="Q7" s="19"/>
      <c r="R7" s="107" t="s">
        <v>72</v>
      </c>
      <c r="S7" s="108" t="s">
        <v>71</v>
      </c>
    </row>
    <row r="8" spans="1:20" s="20" customFormat="1" ht="14.25" customHeight="1" x14ac:dyDescent="0.2">
      <c r="A8" s="93"/>
      <c r="B8" s="96"/>
      <c r="C8" s="97">
        <v>10</v>
      </c>
      <c r="D8" s="97">
        <v>11</v>
      </c>
      <c r="E8" s="97">
        <v>12</v>
      </c>
      <c r="F8" s="97">
        <v>13</v>
      </c>
      <c r="G8" s="97">
        <v>14</v>
      </c>
      <c r="H8" s="98">
        <v>15</v>
      </c>
      <c r="I8" s="99">
        <v>30</v>
      </c>
      <c r="J8" s="100">
        <v>31</v>
      </c>
      <c r="K8" s="100">
        <v>32</v>
      </c>
      <c r="L8" s="100">
        <v>33</v>
      </c>
      <c r="M8" s="100">
        <v>34</v>
      </c>
      <c r="N8" s="100">
        <v>35</v>
      </c>
      <c r="O8" s="100">
        <v>36</v>
      </c>
      <c r="P8" s="100">
        <v>37</v>
      </c>
      <c r="Q8" s="100">
        <v>38</v>
      </c>
      <c r="R8" s="102"/>
      <c r="S8" s="96"/>
    </row>
    <row r="9" spans="1:20" s="24" customFormat="1" ht="74.25" customHeight="1" x14ac:dyDescent="0.2">
      <c r="A9" s="94"/>
      <c r="B9" s="95"/>
      <c r="C9" s="82" t="s">
        <v>57</v>
      </c>
      <c r="D9" s="82" t="s">
        <v>50</v>
      </c>
      <c r="E9" s="82" t="s">
        <v>62</v>
      </c>
      <c r="F9" s="82" t="s">
        <v>63</v>
      </c>
      <c r="G9" s="82" t="s">
        <v>56</v>
      </c>
      <c r="H9" s="83" t="s">
        <v>65</v>
      </c>
      <c r="I9" s="84" t="s">
        <v>52</v>
      </c>
      <c r="J9" s="78" t="s">
        <v>51</v>
      </c>
      <c r="K9" s="78" t="s">
        <v>58</v>
      </c>
      <c r="L9" s="78" t="s">
        <v>59</v>
      </c>
      <c r="M9" s="78" t="s">
        <v>60</v>
      </c>
      <c r="N9" s="78" t="s">
        <v>53</v>
      </c>
      <c r="O9" s="78" t="s">
        <v>54</v>
      </c>
      <c r="P9" s="78" t="s">
        <v>55</v>
      </c>
      <c r="Q9" s="78" t="s">
        <v>61</v>
      </c>
      <c r="R9" s="132">
        <v>0</v>
      </c>
      <c r="S9" s="95"/>
    </row>
    <row r="10" spans="1:20" s="20" customFormat="1" ht="12" x14ac:dyDescent="0.2">
      <c r="A10" s="122"/>
      <c r="B10" s="72">
        <v>1</v>
      </c>
      <c r="C10" s="125"/>
      <c r="D10" s="125"/>
      <c r="E10" s="125"/>
      <c r="F10" s="125"/>
      <c r="G10" s="125"/>
      <c r="H10" s="126"/>
      <c r="I10" s="127"/>
      <c r="J10" s="128"/>
      <c r="K10" s="128"/>
      <c r="L10" s="128"/>
      <c r="M10" s="128"/>
      <c r="N10" s="128"/>
      <c r="O10" s="128"/>
      <c r="P10" s="128"/>
      <c r="Q10" s="128"/>
      <c r="R10" s="101">
        <f t="shared" ref="R10:R73" si="0">R9+(SUM(C10:H10))-(SUM(I10:Q10))</f>
        <v>0</v>
      </c>
      <c r="S10" s="129"/>
    </row>
    <row r="11" spans="1:20" s="20" customFormat="1" ht="12" x14ac:dyDescent="0.2">
      <c r="A11" s="123"/>
      <c r="B11" s="72">
        <v>2</v>
      </c>
      <c r="C11" s="125"/>
      <c r="D11" s="125"/>
      <c r="E11" s="125"/>
      <c r="F11" s="125"/>
      <c r="G11" s="125"/>
      <c r="H11" s="126"/>
      <c r="I11" s="127"/>
      <c r="J11" s="128"/>
      <c r="K11" s="128"/>
      <c r="L11" s="128"/>
      <c r="M11" s="128"/>
      <c r="N11" s="128"/>
      <c r="O11" s="128"/>
      <c r="P11" s="128"/>
      <c r="Q11" s="128"/>
      <c r="R11" s="101">
        <f t="shared" si="0"/>
        <v>0</v>
      </c>
      <c r="S11" s="129"/>
    </row>
    <row r="12" spans="1:20" s="20" customFormat="1" ht="12" x14ac:dyDescent="0.2">
      <c r="A12" s="123"/>
      <c r="B12" s="72">
        <v>3</v>
      </c>
      <c r="C12" s="125"/>
      <c r="D12" s="125"/>
      <c r="E12" s="125"/>
      <c r="F12" s="125"/>
      <c r="G12" s="125"/>
      <c r="H12" s="126"/>
      <c r="I12" s="127"/>
      <c r="J12" s="128"/>
      <c r="K12" s="128"/>
      <c r="L12" s="128"/>
      <c r="M12" s="128"/>
      <c r="N12" s="128"/>
      <c r="O12" s="128"/>
      <c r="P12" s="128"/>
      <c r="Q12" s="128"/>
      <c r="R12" s="101">
        <f t="shared" si="0"/>
        <v>0</v>
      </c>
      <c r="S12" s="129"/>
    </row>
    <row r="13" spans="1:20" s="20" customFormat="1" ht="12" x14ac:dyDescent="0.2">
      <c r="A13" s="123"/>
      <c r="B13" s="72">
        <v>4</v>
      </c>
      <c r="C13" s="125"/>
      <c r="D13" s="125"/>
      <c r="E13" s="125"/>
      <c r="F13" s="125"/>
      <c r="G13" s="125"/>
      <c r="H13" s="126"/>
      <c r="I13" s="127"/>
      <c r="J13" s="128"/>
      <c r="K13" s="128"/>
      <c r="L13" s="128"/>
      <c r="M13" s="128"/>
      <c r="N13" s="128"/>
      <c r="O13" s="128"/>
      <c r="P13" s="128"/>
      <c r="Q13" s="128"/>
      <c r="R13" s="101">
        <f t="shared" si="0"/>
        <v>0</v>
      </c>
      <c r="S13" s="129"/>
    </row>
    <row r="14" spans="1:20" s="20" customFormat="1" ht="12" x14ac:dyDescent="0.2">
      <c r="A14" s="123"/>
      <c r="B14" s="72">
        <v>5</v>
      </c>
      <c r="C14" s="125"/>
      <c r="D14" s="125"/>
      <c r="E14" s="125"/>
      <c r="F14" s="125"/>
      <c r="G14" s="125"/>
      <c r="H14" s="126"/>
      <c r="I14" s="127"/>
      <c r="J14" s="128"/>
      <c r="K14" s="128"/>
      <c r="L14" s="128"/>
      <c r="M14" s="128"/>
      <c r="N14" s="128"/>
      <c r="O14" s="128"/>
      <c r="P14" s="128"/>
      <c r="Q14" s="128"/>
      <c r="R14" s="101">
        <f t="shared" si="0"/>
        <v>0</v>
      </c>
      <c r="S14" s="129"/>
    </row>
    <row r="15" spans="1:20" s="20" customFormat="1" ht="12" x14ac:dyDescent="0.2">
      <c r="A15" s="123"/>
      <c r="B15" s="72">
        <v>6</v>
      </c>
      <c r="C15" s="125"/>
      <c r="D15" s="125"/>
      <c r="E15" s="125"/>
      <c r="F15" s="125"/>
      <c r="G15" s="125"/>
      <c r="H15" s="126"/>
      <c r="I15" s="127"/>
      <c r="J15" s="128"/>
      <c r="K15" s="128"/>
      <c r="L15" s="128"/>
      <c r="M15" s="128"/>
      <c r="N15" s="128"/>
      <c r="O15" s="128"/>
      <c r="P15" s="128"/>
      <c r="Q15" s="128"/>
      <c r="R15" s="101">
        <f t="shared" si="0"/>
        <v>0</v>
      </c>
      <c r="S15" s="129"/>
    </row>
    <row r="16" spans="1:20" s="20" customFormat="1" ht="12" x14ac:dyDescent="0.2">
      <c r="A16" s="123"/>
      <c r="B16" s="72">
        <v>7</v>
      </c>
      <c r="C16" s="125"/>
      <c r="D16" s="125"/>
      <c r="E16" s="125"/>
      <c r="F16" s="125"/>
      <c r="G16" s="125"/>
      <c r="H16" s="126"/>
      <c r="I16" s="127"/>
      <c r="J16" s="128"/>
      <c r="K16" s="128"/>
      <c r="L16" s="128"/>
      <c r="M16" s="128"/>
      <c r="N16" s="128"/>
      <c r="O16" s="128"/>
      <c r="P16" s="128"/>
      <c r="Q16" s="128"/>
      <c r="R16" s="101">
        <f t="shared" si="0"/>
        <v>0</v>
      </c>
      <c r="S16" s="129"/>
    </row>
    <row r="17" spans="1:19" s="21" customFormat="1" ht="12" x14ac:dyDescent="0.2">
      <c r="A17" s="123"/>
      <c r="B17" s="72">
        <v>8</v>
      </c>
      <c r="C17" s="125"/>
      <c r="D17" s="125"/>
      <c r="E17" s="125"/>
      <c r="F17" s="125"/>
      <c r="G17" s="125"/>
      <c r="H17" s="126"/>
      <c r="I17" s="127"/>
      <c r="J17" s="128"/>
      <c r="K17" s="128"/>
      <c r="L17" s="128"/>
      <c r="M17" s="128"/>
      <c r="N17" s="128"/>
      <c r="O17" s="128"/>
      <c r="P17" s="128"/>
      <c r="Q17" s="128"/>
      <c r="R17" s="101">
        <f t="shared" si="0"/>
        <v>0</v>
      </c>
      <c r="S17" s="130"/>
    </row>
    <row r="18" spans="1:19" s="21" customFormat="1" ht="12" x14ac:dyDescent="0.2">
      <c r="A18" s="123"/>
      <c r="B18" s="72">
        <v>9</v>
      </c>
      <c r="C18" s="125"/>
      <c r="D18" s="125"/>
      <c r="E18" s="125"/>
      <c r="F18" s="125"/>
      <c r="G18" s="125"/>
      <c r="H18" s="126"/>
      <c r="I18" s="127"/>
      <c r="J18" s="128"/>
      <c r="K18" s="128"/>
      <c r="L18" s="128"/>
      <c r="M18" s="128"/>
      <c r="N18" s="128"/>
      <c r="O18" s="128"/>
      <c r="P18" s="128"/>
      <c r="Q18" s="128"/>
      <c r="R18" s="101">
        <f t="shared" si="0"/>
        <v>0</v>
      </c>
      <c r="S18" s="130"/>
    </row>
    <row r="19" spans="1:19" s="21" customFormat="1" ht="12" x14ac:dyDescent="0.2">
      <c r="A19" s="123"/>
      <c r="B19" s="72">
        <v>10</v>
      </c>
      <c r="C19" s="125"/>
      <c r="D19" s="125"/>
      <c r="E19" s="125"/>
      <c r="F19" s="125"/>
      <c r="G19" s="125"/>
      <c r="H19" s="126"/>
      <c r="I19" s="127"/>
      <c r="J19" s="128"/>
      <c r="K19" s="128"/>
      <c r="L19" s="128"/>
      <c r="M19" s="128"/>
      <c r="N19" s="128"/>
      <c r="O19" s="128"/>
      <c r="P19" s="128"/>
      <c r="Q19" s="128"/>
      <c r="R19" s="101">
        <f t="shared" si="0"/>
        <v>0</v>
      </c>
      <c r="S19" s="130"/>
    </row>
    <row r="20" spans="1:19" s="21" customFormat="1" ht="12" x14ac:dyDescent="0.2">
      <c r="A20" s="123"/>
      <c r="B20" s="72">
        <v>11</v>
      </c>
      <c r="C20" s="125"/>
      <c r="D20" s="125"/>
      <c r="E20" s="125"/>
      <c r="F20" s="125"/>
      <c r="G20" s="125"/>
      <c r="H20" s="126"/>
      <c r="I20" s="127"/>
      <c r="J20" s="128"/>
      <c r="K20" s="128"/>
      <c r="L20" s="128"/>
      <c r="M20" s="128"/>
      <c r="N20" s="128"/>
      <c r="O20" s="128"/>
      <c r="P20" s="128"/>
      <c r="Q20" s="128"/>
      <c r="R20" s="101">
        <f t="shared" si="0"/>
        <v>0</v>
      </c>
      <c r="S20" s="130"/>
    </row>
    <row r="21" spans="1:19" s="21" customFormat="1" ht="12" x14ac:dyDescent="0.2">
      <c r="A21" s="123"/>
      <c r="B21" s="72">
        <v>12</v>
      </c>
      <c r="C21" s="125"/>
      <c r="D21" s="125"/>
      <c r="E21" s="125"/>
      <c r="F21" s="125"/>
      <c r="G21" s="125"/>
      <c r="H21" s="126"/>
      <c r="I21" s="127"/>
      <c r="J21" s="128"/>
      <c r="K21" s="128"/>
      <c r="L21" s="128"/>
      <c r="M21" s="128"/>
      <c r="N21" s="128"/>
      <c r="O21" s="128"/>
      <c r="P21" s="128"/>
      <c r="Q21" s="128"/>
      <c r="R21" s="101">
        <f t="shared" si="0"/>
        <v>0</v>
      </c>
      <c r="S21" s="130"/>
    </row>
    <row r="22" spans="1:19" s="21" customFormat="1" ht="12" x14ac:dyDescent="0.2">
      <c r="A22" s="123"/>
      <c r="B22" s="72">
        <v>13</v>
      </c>
      <c r="C22" s="125"/>
      <c r="D22" s="125"/>
      <c r="E22" s="125"/>
      <c r="F22" s="125"/>
      <c r="G22" s="125"/>
      <c r="H22" s="126"/>
      <c r="I22" s="127"/>
      <c r="J22" s="128"/>
      <c r="K22" s="128"/>
      <c r="L22" s="128"/>
      <c r="M22" s="128"/>
      <c r="N22" s="128"/>
      <c r="O22" s="128"/>
      <c r="P22" s="128"/>
      <c r="Q22" s="128"/>
      <c r="R22" s="101">
        <f t="shared" si="0"/>
        <v>0</v>
      </c>
      <c r="S22" s="130"/>
    </row>
    <row r="23" spans="1:19" s="21" customFormat="1" ht="12" x14ac:dyDescent="0.2">
      <c r="A23" s="123"/>
      <c r="B23" s="72">
        <v>14</v>
      </c>
      <c r="C23" s="125"/>
      <c r="D23" s="125"/>
      <c r="E23" s="125"/>
      <c r="F23" s="125"/>
      <c r="G23" s="125"/>
      <c r="H23" s="126"/>
      <c r="I23" s="127"/>
      <c r="J23" s="128"/>
      <c r="K23" s="128"/>
      <c r="L23" s="128"/>
      <c r="M23" s="128"/>
      <c r="N23" s="128"/>
      <c r="O23" s="128"/>
      <c r="P23" s="128"/>
      <c r="Q23" s="128"/>
      <c r="R23" s="101">
        <f t="shared" si="0"/>
        <v>0</v>
      </c>
      <c r="S23" s="130"/>
    </row>
    <row r="24" spans="1:19" s="21" customFormat="1" ht="12" x14ac:dyDescent="0.2">
      <c r="A24" s="123"/>
      <c r="B24" s="72">
        <v>15</v>
      </c>
      <c r="C24" s="125"/>
      <c r="D24" s="125"/>
      <c r="E24" s="125"/>
      <c r="F24" s="125"/>
      <c r="G24" s="125"/>
      <c r="H24" s="126"/>
      <c r="I24" s="127"/>
      <c r="J24" s="128"/>
      <c r="K24" s="128"/>
      <c r="L24" s="128"/>
      <c r="M24" s="128"/>
      <c r="N24" s="128"/>
      <c r="O24" s="128"/>
      <c r="P24" s="128"/>
      <c r="Q24" s="128"/>
      <c r="R24" s="101">
        <f t="shared" si="0"/>
        <v>0</v>
      </c>
      <c r="S24" s="130"/>
    </row>
    <row r="25" spans="1:19" s="21" customFormat="1" ht="12" x14ac:dyDescent="0.2">
      <c r="A25" s="123"/>
      <c r="B25" s="72">
        <v>16</v>
      </c>
      <c r="C25" s="125"/>
      <c r="D25" s="125"/>
      <c r="E25" s="125"/>
      <c r="F25" s="125"/>
      <c r="G25" s="125"/>
      <c r="H25" s="126"/>
      <c r="I25" s="127"/>
      <c r="J25" s="128"/>
      <c r="K25" s="128"/>
      <c r="L25" s="128"/>
      <c r="M25" s="128"/>
      <c r="N25" s="128"/>
      <c r="O25" s="128"/>
      <c r="P25" s="128"/>
      <c r="Q25" s="128"/>
      <c r="R25" s="101">
        <f t="shared" si="0"/>
        <v>0</v>
      </c>
      <c r="S25" s="130"/>
    </row>
    <row r="26" spans="1:19" s="21" customFormat="1" ht="12" x14ac:dyDescent="0.2">
      <c r="A26" s="123"/>
      <c r="B26" s="72">
        <v>17</v>
      </c>
      <c r="C26" s="125"/>
      <c r="D26" s="125"/>
      <c r="E26" s="125"/>
      <c r="F26" s="125"/>
      <c r="G26" s="125"/>
      <c r="H26" s="126"/>
      <c r="I26" s="127"/>
      <c r="J26" s="128"/>
      <c r="K26" s="128"/>
      <c r="L26" s="128"/>
      <c r="M26" s="128"/>
      <c r="N26" s="128"/>
      <c r="O26" s="128"/>
      <c r="P26" s="128"/>
      <c r="Q26" s="128"/>
      <c r="R26" s="101">
        <f t="shared" si="0"/>
        <v>0</v>
      </c>
      <c r="S26" s="130"/>
    </row>
    <row r="27" spans="1:19" s="21" customFormat="1" ht="12" x14ac:dyDescent="0.2">
      <c r="A27" s="123"/>
      <c r="B27" s="72">
        <v>18</v>
      </c>
      <c r="C27" s="125"/>
      <c r="D27" s="125"/>
      <c r="E27" s="125"/>
      <c r="F27" s="125"/>
      <c r="G27" s="125"/>
      <c r="H27" s="126"/>
      <c r="I27" s="127"/>
      <c r="J27" s="128"/>
      <c r="K27" s="128"/>
      <c r="L27" s="128"/>
      <c r="M27" s="128"/>
      <c r="N27" s="128"/>
      <c r="O27" s="128"/>
      <c r="P27" s="128"/>
      <c r="Q27" s="128"/>
      <c r="R27" s="101">
        <f t="shared" si="0"/>
        <v>0</v>
      </c>
      <c r="S27" s="130"/>
    </row>
    <row r="28" spans="1:19" s="21" customFormat="1" ht="12" x14ac:dyDescent="0.2">
      <c r="A28" s="123"/>
      <c r="B28" s="72">
        <v>19</v>
      </c>
      <c r="C28" s="125"/>
      <c r="D28" s="125"/>
      <c r="E28" s="125"/>
      <c r="F28" s="125"/>
      <c r="G28" s="125"/>
      <c r="H28" s="126"/>
      <c r="I28" s="127"/>
      <c r="J28" s="128"/>
      <c r="K28" s="128"/>
      <c r="L28" s="128"/>
      <c r="M28" s="128"/>
      <c r="N28" s="128"/>
      <c r="O28" s="128"/>
      <c r="P28" s="128"/>
      <c r="Q28" s="128"/>
      <c r="R28" s="101">
        <f t="shared" si="0"/>
        <v>0</v>
      </c>
      <c r="S28" s="130"/>
    </row>
    <row r="29" spans="1:19" s="21" customFormat="1" ht="12" x14ac:dyDescent="0.2">
      <c r="A29" s="123"/>
      <c r="B29" s="72">
        <v>20</v>
      </c>
      <c r="C29" s="125"/>
      <c r="D29" s="125"/>
      <c r="E29" s="125"/>
      <c r="F29" s="125"/>
      <c r="G29" s="125"/>
      <c r="H29" s="126"/>
      <c r="I29" s="127"/>
      <c r="J29" s="128"/>
      <c r="K29" s="128"/>
      <c r="L29" s="128"/>
      <c r="M29" s="128"/>
      <c r="N29" s="128"/>
      <c r="O29" s="128"/>
      <c r="P29" s="128"/>
      <c r="Q29" s="128"/>
      <c r="R29" s="101">
        <f t="shared" si="0"/>
        <v>0</v>
      </c>
      <c r="S29" s="130"/>
    </row>
    <row r="30" spans="1:19" s="21" customFormat="1" ht="12" x14ac:dyDescent="0.2">
      <c r="A30" s="123"/>
      <c r="B30" s="72">
        <v>21</v>
      </c>
      <c r="C30" s="125"/>
      <c r="D30" s="125"/>
      <c r="E30" s="125"/>
      <c r="F30" s="125"/>
      <c r="G30" s="125"/>
      <c r="H30" s="126"/>
      <c r="I30" s="127"/>
      <c r="J30" s="128"/>
      <c r="K30" s="128"/>
      <c r="L30" s="128"/>
      <c r="M30" s="128"/>
      <c r="N30" s="128"/>
      <c r="O30" s="128"/>
      <c r="P30" s="128"/>
      <c r="Q30" s="128"/>
      <c r="R30" s="101">
        <f t="shared" si="0"/>
        <v>0</v>
      </c>
      <c r="S30" s="130"/>
    </row>
    <row r="31" spans="1:19" s="21" customFormat="1" ht="12" x14ac:dyDescent="0.2">
      <c r="A31" s="123"/>
      <c r="B31" s="72">
        <v>22</v>
      </c>
      <c r="C31" s="125"/>
      <c r="D31" s="125"/>
      <c r="E31" s="125"/>
      <c r="F31" s="125"/>
      <c r="G31" s="125"/>
      <c r="H31" s="126"/>
      <c r="I31" s="127"/>
      <c r="J31" s="128"/>
      <c r="K31" s="128"/>
      <c r="L31" s="128"/>
      <c r="M31" s="128"/>
      <c r="N31" s="128"/>
      <c r="O31" s="128"/>
      <c r="P31" s="128"/>
      <c r="Q31" s="128"/>
      <c r="R31" s="101">
        <f t="shared" si="0"/>
        <v>0</v>
      </c>
      <c r="S31" s="130"/>
    </row>
    <row r="32" spans="1:19" s="21" customFormat="1" ht="12" x14ac:dyDescent="0.2">
      <c r="A32" s="123"/>
      <c r="B32" s="72">
        <v>23</v>
      </c>
      <c r="C32" s="125"/>
      <c r="D32" s="125"/>
      <c r="E32" s="125"/>
      <c r="F32" s="125"/>
      <c r="G32" s="125"/>
      <c r="H32" s="126"/>
      <c r="I32" s="127"/>
      <c r="J32" s="128"/>
      <c r="K32" s="128"/>
      <c r="L32" s="128"/>
      <c r="M32" s="128"/>
      <c r="N32" s="128"/>
      <c r="O32" s="128"/>
      <c r="P32" s="128"/>
      <c r="Q32" s="128"/>
      <c r="R32" s="101">
        <f t="shared" si="0"/>
        <v>0</v>
      </c>
      <c r="S32" s="130"/>
    </row>
    <row r="33" spans="1:19" s="21" customFormat="1" ht="12" x14ac:dyDescent="0.2">
      <c r="A33" s="123"/>
      <c r="B33" s="72">
        <v>24</v>
      </c>
      <c r="C33" s="125"/>
      <c r="D33" s="125"/>
      <c r="E33" s="125"/>
      <c r="F33" s="125"/>
      <c r="G33" s="125"/>
      <c r="H33" s="126"/>
      <c r="I33" s="127"/>
      <c r="J33" s="128"/>
      <c r="K33" s="128"/>
      <c r="L33" s="128"/>
      <c r="M33" s="128"/>
      <c r="N33" s="128"/>
      <c r="O33" s="128"/>
      <c r="P33" s="128"/>
      <c r="Q33" s="128"/>
      <c r="R33" s="101">
        <f t="shared" si="0"/>
        <v>0</v>
      </c>
      <c r="S33" s="130"/>
    </row>
    <row r="34" spans="1:19" s="21" customFormat="1" ht="12" x14ac:dyDescent="0.2">
      <c r="A34" s="123"/>
      <c r="B34" s="72">
        <v>25</v>
      </c>
      <c r="C34" s="125"/>
      <c r="D34" s="125"/>
      <c r="E34" s="125"/>
      <c r="F34" s="125"/>
      <c r="G34" s="125"/>
      <c r="H34" s="126"/>
      <c r="I34" s="127"/>
      <c r="J34" s="128"/>
      <c r="K34" s="128"/>
      <c r="L34" s="128"/>
      <c r="M34" s="128"/>
      <c r="N34" s="128"/>
      <c r="O34" s="128"/>
      <c r="P34" s="128"/>
      <c r="Q34" s="128"/>
      <c r="R34" s="101">
        <f t="shared" si="0"/>
        <v>0</v>
      </c>
      <c r="S34" s="130"/>
    </row>
    <row r="35" spans="1:19" s="21" customFormat="1" ht="12" x14ac:dyDescent="0.2">
      <c r="A35" s="123"/>
      <c r="B35" s="72">
        <v>26</v>
      </c>
      <c r="C35" s="125"/>
      <c r="D35" s="125"/>
      <c r="E35" s="125"/>
      <c r="F35" s="125"/>
      <c r="G35" s="125"/>
      <c r="H35" s="126"/>
      <c r="I35" s="127"/>
      <c r="J35" s="128"/>
      <c r="K35" s="128"/>
      <c r="L35" s="128"/>
      <c r="M35" s="128"/>
      <c r="N35" s="128"/>
      <c r="O35" s="128"/>
      <c r="P35" s="128"/>
      <c r="Q35" s="128"/>
      <c r="R35" s="101">
        <f t="shared" si="0"/>
        <v>0</v>
      </c>
      <c r="S35" s="130"/>
    </row>
    <row r="36" spans="1:19" s="21" customFormat="1" ht="12" x14ac:dyDescent="0.2">
      <c r="A36" s="123"/>
      <c r="B36" s="72">
        <v>27</v>
      </c>
      <c r="C36" s="125"/>
      <c r="D36" s="125"/>
      <c r="E36" s="125"/>
      <c r="F36" s="125"/>
      <c r="G36" s="125"/>
      <c r="H36" s="126"/>
      <c r="I36" s="127"/>
      <c r="J36" s="128"/>
      <c r="K36" s="128"/>
      <c r="L36" s="128"/>
      <c r="M36" s="128"/>
      <c r="N36" s="128"/>
      <c r="O36" s="128"/>
      <c r="P36" s="128"/>
      <c r="Q36" s="128"/>
      <c r="R36" s="101">
        <f t="shared" si="0"/>
        <v>0</v>
      </c>
      <c r="S36" s="130"/>
    </row>
    <row r="37" spans="1:19" s="21" customFormat="1" ht="12" x14ac:dyDescent="0.2">
      <c r="A37" s="123"/>
      <c r="B37" s="72">
        <v>28</v>
      </c>
      <c r="C37" s="125"/>
      <c r="D37" s="125"/>
      <c r="E37" s="125"/>
      <c r="F37" s="125"/>
      <c r="G37" s="125"/>
      <c r="H37" s="126"/>
      <c r="I37" s="127"/>
      <c r="J37" s="128"/>
      <c r="K37" s="128"/>
      <c r="L37" s="128"/>
      <c r="M37" s="128"/>
      <c r="N37" s="128"/>
      <c r="O37" s="128"/>
      <c r="P37" s="128"/>
      <c r="Q37" s="128"/>
      <c r="R37" s="101">
        <f t="shared" si="0"/>
        <v>0</v>
      </c>
      <c r="S37" s="130"/>
    </row>
    <row r="38" spans="1:19" s="21" customFormat="1" ht="12" x14ac:dyDescent="0.2">
      <c r="A38" s="123"/>
      <c r="B38" s="72">
        <v>29</v>
      </c>
      <c r="C38" s="125"/>
      <c r="D38" s="125"/>
      <c r="E38" s="125"/>
      <c r="F38" s="125"/>
      <c r="G38" s="125"/>
      <c r="H38" s="126"/>
      <c r="I38" s="127"/>
      <c r="J38" s="128"/>
      <c r="K38" s="128"/>
      <c r="L38" s="128"/>
      <c r="M38" s="128"/>
      <c r="N38" s="128"/>
      <c r="O38" s="128"/>
      <c r="P38" s="128"/>
      <c r="Q38" s="128"/>
      <c r="R38" s="101">
        <f t="shared" si="0"/>
        <v>0</v>
      </c>
      <c r="S38" s="130"/>
    </row>
    <row r="39" spans="1:19" s="21" customFormat="1" ht="12" x14ac:dyDescent="0.2">
      <c r="A39" s="123"/>
      <c r="B39" s="72">
        <v>30</v>
      </c>
      <c r="C39" s="125"/>
      <c r="D39" s="125"/>
      <c r="E39" s="125"/>
      <c r="F39" s="125"/>
      <c r="G39" s="125"/>
      <c r="H39" s="126"/>
      <c r="I39" s="127"/>
      <c r="J39" s="128"/>
      <c r="K39" s="128"/>
      <c r="L39" s="128"/>
      <c r="M39" s="128"/>
      <c r="N39" s="128"/>
      <c r="O39" s="128"/>
      <c r="P39" s="128"/>
      <c r="Q39" s="128"/>
      <c r="R39" s="101">
        <f t="shared" si="0"/>
        <v>0</v>
      </c>
      <c r="S39" s="130"/>
    </row>
    <row r="40" spans="1:19" s="21" customFormat="1" ht="12" x14ac:dyDescent="0.2">
      <c r="A40" s="123"/>
      <c r="B40" s="72">
        <v>31</v>
      </c>
      <c r="C40" s="125"/>
      <c r="D40" s="125"/>
      <c r="E40" s="125"/>
      <c r="F40" s="125"/>
      <c r="G40" s="125"/>
      <c r="H40" s="126"/>
      <c r="I40" s="127"/>
      <c r="J40" s="128"/>
      <c r="K40" s="128"/>
      <c r="L40" s="128"/>
      <c r="M40" s="128"/>
      <c r="N40" s="128"/>
      <c r="O40" s="128"/>
      <c r="P40" s="128"/>
      <c r="Q40" s="128"/>
      <c r="R40" s="101">
        <f t="shared" si="0"/>
        <v>0</v>
      </c>
      <c r="S40" s="130"/>
    </row>
    <row r="41" spans="1:19" s="21" customFormat="1" ht="12" x14ac:dyDescent="0.2">
      <c r="A41" s="123"/>
      <c r="B41" s="72">
        <v>32</v>
      </c>
      <c r="C41" s="125"/>
      <c r="D41" s="125"/>
      <c r="E41" s="125"/>
      <c r="F41" s="125"/>
      <c r="G41" s="125"/>
      <c r="H41" s="126"/>
      <c r="I41" s="127"/>
      <c r="J41" s="128"/>
      <c r="K41" s="128"/>
      <c r="L41" s="128"/>
      <c r="M41" s="128"/>
      <c r="N41" s="128"/>
      <c r="O41" s="128"/>
      <c r="P41" s="128"/>
      <c r="Q41" s="128"/>
      <c r="R41" s="101">
        <f t="shared" si="0"/>
        <v>0</v>
      </c>
      <c r="S41" s="130"/>
    </row>
    <row r="42" spans="1:19" s="21" customFormat="1" ht="12" x14ac:dyDescent="0.2">
      <c r="A42" s="123"/>
      <c r="B42" s="72">
        <v>33</v>
      </c>
      <c r="C42" s="125"/>
      <c r="D42" s="125"/>
      <c r="E42" s="125"/>
      <c r="F42" s="125"/>
      <c r="G42" s="125"/>
      <c r="H42" s="126"/>
      <c r="I42" s="127"/>
      <c r="J42" s="128"/>
      <c r="K42" s="128"/>
      <c r="L42" s="128"/>
      <c r="M42" s="128"/>
      <c r="N42" s="128"/>
      <c r="O42" s="128"/>
      <c r="P42" s="128"/>
      <c r="Q42" s="128"/>
      <c r="R42" s="101">
        <f t="shared" si="0"/>
        <v>0</v>
      </c>
      <c r="S42" s="130"/>
    </row>
    <row r="43" spans="1:19" s="21" customFormat="1" ht="12" x14ac:dyDescent="0.2">
      <c r="A43" s="123"/>
      <c r="B43" s="72">
        <v>34</v>
      </c>
      <c r="C43" s="125"/>
      <c r="D43" s="125"/>
      <c r="E43" s="125"/>
      <c r="F43" s="125"/>
      <c r="G43" s="125"/>
      <c r="H43" s="126"/>
      <c r="I43" s="127"/>
      <c r="J43" s="128"/>
      <c r="K43" s="128"/>
      <c r="L43" s="128"/>
      <c r="M43" s="128"/>
      <c r="N43" s="128"/>
      <c r="O43" s="128"/>
      <c r="P43" s="128"/>
      <c r="Q43" s="128"/>
      <c r="R43" s="101">
        <f t="shared" si="0"/>
        <v>0</v>
      </c>
      <c r="S43" s="130"/>
    </row>
    <row r="44" spans="1:19" s="21" customFormat="1" ht="12" x14ac:dyDescent="0.2">
      <c r="A44" s="123"/>
      <c r="B44" s="72">
        <v>35</v>
      </c>
      <c r="C44" s="125"/>
      <c r="D44" s="125"/>
      <c r="E44" s="125"/>
      <c r="F44" s="125"/>
      <c r="G44" s="125"/>
      <c r="H44" s="126"/>
      <c r="I44" s="127"/>
      <c r="J44" s="128"/>
      <c r="K44" s="128"/>
      <c r="L44" s="128"/>
      <c r="M44" s="128"/>
      <c r="N44" s="128"/>
      <c r="O44" s="128"/>
      <c r="P44" s="128"/>
      <c r="Q44" s="128"/>
      <c r="R44" s="101">
        <f t="shared" si="0"/>
        <v>0</v>
      </c>
      <c r="S44" s="130"/>
    </row>
    <row r="45" spans="1:19" s="21" customFormat="1" ht="12" x14ac:dyDescent="0.2">
      <c r="A45" s="123"/>
      <c r="B45" s="72">
        <v>36</v>
      </c>
      <c r="C45" s="125"/>
      <c r="D45" s="125"/>
      <c r="E45" s="125"/>
      <c r="F45" s="125"/>
      <c r="G45" s="125"/>
      <c r="H45" s="126"/>
      <c r="I45" s="127"/>
      <c r="J45" s="128"/>
      <c r="K45" s="128"/>
      <c r="L45" s="128"/>
      <c r="M45" s="128"/>
      <c r="N45" s="128"/>
      <c r="O45" s="128"/>
      <c r="P45" s="128"/>
      <c r="Q45" s="128"/>
      <c r="R45" s="101">
        <f t="shared" si="0"/>
        <v>0</v>
      </c>
      <c r="S45" s="130"/>
    </row>
    <row r="46" spans="1:19" s="21" customFormat="1" ht="12" x14ac:dyDescent="0.2">
      <c r="A46" s="123"/>
      <c r="B46" s="72">
        <v>37</v>
      </c>
      <c r="C46" s="125"/>
      <c r="D46" s="125"/>
      <c r="E46" s="125"/>
      <c r="F46" s="125"/>
      <c r="G46" s="125"/>
      <c r="H46" s="126"/>
      <c r="I46" s="127"/>
      <c r="J46" s="128"/>
      <c r="K46" s="128"/>
      <c r="L46" s="128"/>
      <c r="M46" s="128"/>
      <c r="N46" s="128"/>
      <c r="O46" s="128"/>
      <c r="P46" s="128"/>
      <c r="Q46" s="128"/>
      <c r="R46" s="101">
        <f t="shared" si="0"/>
        <v>0</v>
      </c>
      <c r="S46" s="130"/>
    </row>
    <row r="47" spans="1:19" s="21" customFormat="1" ht="12" x14ac:dyDescent="0.2">
      <c r="A47" s="123"/>
      <c r="B47" s="72">
        <v>38</v>
      </c>
      <c r="C47" s="125"/>
      <c r="D47" s="125"/>
      <c r="E47" s="125"/>
      <c r="F47" s="125"/>
      <c r="G47" s="125"/>
      <c r="H47" s="126"/>
      <c r="I47" s="127"/>
      <c r="J47" s="128"/>
      <c r="K47" s="128"/>
      <c r="L47" s="128"/>
      <c r="M47" s="128"/>
      <c r="N47" s="128"/>
      <c r="O47" s="128"/>
      <c r="P47" s="128"/>
      <c r="Q47" s="128"/>
      <c r="R47" s="101">
        <f t="shared" si="0"/>
        <v>0</v>
      </c>
      <c r="S47" s="130"/>
    </row>
    <row r="48" spans="1:19" s="21" customFormat="1" ht="12" x14ac:dyDescent="0.2">
      <c r="A48" s="123"/>
      <c r="B48" s="72">
        <v>39</v>
      </c>
      <c r="C48" s="125"/>
      <c r="D48" s="125"/>
      <c r="E48" s="125"/>
      <c r="F48" s="125"/>
      <c r="G48" s="125"/>
      <c r="H48" s="126"/>
      <c r="I48" s="127"/>
      <c r="J48" s="128"/>
      <c r="K48" s="128"/>
      <c r="L48" s="128"/>
      <c r="M48" s="128"/>
      <c r="N48" s="128"/>
      <c r="O48" s="128"/>
      <c r="P48" s="128"/>
      <c r="Q48" s="128"/>
      <c r="R48" s="101">
        <f t="shared" si="0"/>
        <v>0</v>
      </c>
      <c r="S48" s="130"/>
    </row>
    <row r="49" spans="1:19" s="21" customFormat="1" ht="12" x14ac:dyDescent="0.2">
      <c r="A49" s="123"/>
      <c r="B49" s="72">
        <v>40</v>
      </c>
      <c r="C49" s="125"/>
      <c r="D49" s="125"/>
      <c r="E49" s="125"/>
      <c r="F49" s="125"/>
      <c r="G49" s="125"/>
      <c r="H49" s="126"/>
      <c r="I49" s="127"/>
      <c r="J49" s="128"/>
      <c r="K49" s="128"/>
      <c r="L49" s="128"/>
      <c r="M49" s="128"/>
      <c r="N49" s="128"/>
      <c r="O49" s="128"/>
      <c r="P49" s="128"/>
      <c r="Q49" s="128"/>
      <c r="R49" s="101">
        <f t="shared" si="0"/>
        <v>0</v>
      </c>
      <c r="S49" s="130"/>
    </row>
    <row r="50" spans="1:19" s="21" customFormat="1" ht="12" x14ac:dyDescent="0.2">
      <c r="A50" s="123"/>
      <c r="B50" s="72">
        <v>41</v>
      </c>
      <c r="C50" s="125"/>
      <c r="D50" s="125"/>
      <c r="E50" s="125"/>
      <c r="F50" s="125"/>
      <c r="G50" s="125"/>
      <c r="H50" s="126"/>
      <c r="I50" s="127"/>
      <c r="J50" s="128"/>
      <c r="K50" s="128"/>
      <c r="L50" s="128"/>
      <c r="M50" s="128"/>
      <c r="N50" s="128"/>
      <c r="O50" s="128"/>
      <c r="P50" s="128"/>
      <c r="Q50" s="128"/>
      <c r="R50" s="101">
        <f t="shared" si="0"/>
        <v>0</v>
      </c>
      <c r="S50" s="130"/>
    </row>
    <row r="51" spans="1:19" s="21" customFormat="1" ht="12" x14ac:dyDescent="0.2">
      <c r="A51" s="123"/>
      <c r="B51" s="72">
        <v>42</v>
      </c>
      <c r="C51" s="125"/>
      <c r="D51" s="125"/>
      <c r="E51" s="125"/>
      <c r="F51" s="125"/>
      <c r="G51" s="125"/>
      <c r="H51" s="126"/>
      <c r="I51" s="127"/>
      <c r="J51" s="128"/>
      <c r="K51" s="128"/>
      <c r="L51" s="128"/>
      <c r="M51" s="128"/>
      <c r="N51" s="128"/>
      <c r="O51" s="128"/>
      <c r="P51" s="128"/>
      <c r="Q51" s="128"/>
      <c r="R51" s="101">
        <f t="shared" si="0"/>
        <v>0</v>
      </c>
      <c r="S51" s="130"/>
    </row>
    <row r="52" spans="1:19" s="21" customFormat="1" ht="12" x14ac:dyDescent="0.2">
      <c r="A52" s="123"/>
      <c r="B52" s="72">
        <v>43</v>
      </c>
      <c r="C52" s="125"/>
      <c r="D52" s="125"/>
      <c r="E52" s="125"/>
      <c r="F52" s="125"/>
      <c r="G52" s="125"/>
      <c r="H52" s="126"/>
      <c r="I52" s="127"/>
      <c r="J52" s="128"/>
      <c r="K52" s="128"/>
      <c r="L52" s="128"/>
      <c r="M52" s="128"/>
      <c r="N52" s="128"/>
      <c r="O52" s="128"/>
      <c r="P52" s="128"/>
      <c r="Q52" s="128"/>
      <c r="R52" s="101">
        <f t="shared" si="0"/>
        <v>0</v>
      </c>
      <c r="S52" s="130"/>
    </row>
    <row r="53" spans="1:19" s="21" customFormat="1" ht="12" x14ac:dyDescent="0.2">
      <c r="A53" s="123"/>
      <c r="B53" s="72">
        <v>44</v>
      </c>
      <c r="C53" s="125"/>
      <c r="D53" s="125"/>
      <c r="E53" s="125"/>
      <c r="F53" s="125"/>
      <c r="G53" s="125"/>
      <c r="H53" s="126"/>
      <c r="I53" s="127"/>
      <c r="J53" s="128"/>
      <c r="K53" s="128"/>
      <c r="L53" s="128"/>
      <c r="M53" s="128"/>
      <c r="N53" s="128"/>
      <c r="O53" s="128"/>
      <c r="P53" s="128"/>
      <c r="Q53" s="128"/>
      <c r="R53" s="101">
        <f t="shared" si="0"/>
        <v>0</v>
      </c>
      <c r="S53" s="130"/>
    </row>
    <row r="54" spans="1:19" s="21" customFormat="1" ht="12" x14ac:dyDescent="0.2">
      <c r="A54" s="123"/>
      <c r="B54" s="72">
        <v>45</v>
      </c>
      <c r="C54" s="125"/>
      <c r="D54" s="125"/>
      <c r="E54" s="125"/>
      <c r="F54" s="125"/>
      <c r="G54" s="125"/>
      <c r="H54" s="126"/>
      <c r="I54" s="127"/>
      <c r="J54" s="128"/>
      <c r="K54" s="128"/>
      <c r="L54" s="128"/>
      <c r="M54" s="128"/>
      <c r="N54" s="128"/>
      <c r="O54" s="128"/>
      <c r="P54" s="128"/>
      <c r="Q54" s="128"/>
      <c r="R54" s="101">
        <f t="shared" si="0"/>
        <v>0</v>
      </c>
      <c r="S54" s="130"/>
    </row>
    <row r="55" spans="1:19" s="21" customFormat="1" ht="12" x14ac:dyDescent="0.2">
      <c r="A55" s="123"/>
      <c r="B55" s="72">
        <v>46</v>
      </c>
      <c r="C55" s="125"/>
      <c r="D55" s="125"/>
      <c r="E55" s="125"/>
      <c r="F55" s="125"/>
      <c r="G55" s="125"/>
      <c r="H55" s="126"/>
      <c r="I55" s="127"/>
      <c r="J55" s="128"/>
      <c r="K55" s="128"/>
      <c r="L55" s="128"/>
      <c r="M55" s="128"/>
      <c r="N55" s="128"/>
      <c r="O55" s="128"/>
      <c r="P55" s="128"/>
      <c r="Q55" s="128"/>
      <c r="R55" s="101">
        <f t="shared" si="0"/>
        <v>0</v>
      </c>
      <c r="S55" s="130"/>
    </row>
    <row r="56" spans="1:19" s="21" customFormat="1" ht="12" x14ac:dyDescent="0.2">
      <c r="A56" s="123"/>
      <c r="B56" s="72">
        <v>47</v>
      </c>
      <c r="C56" s="125"/>
      <c r="D56" s="125"/>
      <c r="E56" s="125"/>
      <c r="F56" s="125"/>
      <c r="G56" s="125"/>
      <c r="H56" s="126"/>
      <c r="I56" s="127"/>
      <c r="J56" s="128"/>
      <c r="K56" s="128"/>
      <c r="L56" s="128"/>
      <c r="M56" s="128"/>
      <c r="N56" s="128"/>
      <c r="O56" s="128"/>
      <c r="P56" s="128"/>
      <c r="Q56" s="128"/>
      <c r="R56" s="101">
        <f t="shared" si="0"/>
        <v>0</v>
      </c>
      <c r="S56" s="130"/>
    </row>
    <row r="57" spans="1:19" s="21" customFormat="1" ht="12" x14ac:dyDescent="0.2">
      <c r="A57" s="123"/>
      <c r="B57" s="72">
        <v>48</v>
      </c>
      <c r="C57" s="125"/>
      <c r="D57" s="125"/>
      <c r="E57" s="125"/>
      <c r="F57" s="125"/>
      <c r="G57" s="125"/>
      <c r="H57" s="126"/>
      <c r="I57" s="127"/>
      <c r="J57" s="128"/>
      <c r="K57" s="128"/>
      <c r="L57" s="128"/>
      <c r="M57" s="128"/>
      <c r="N57" s="128"/>
      <c r="O57" s="128"/>
      <c r="P57" s="128"/>
      <c r="Q57" s="128"/>
      <c r="R57" s="101">
        <f t="shared" si="0"/>
        <v>0</v>
      </c>
      <c r="S57" s="130"/>
    </row>
    <row r="58" spans="1:19" s="21" customFormat="1" ht="12" x14ac:dyDescent="0.2">
      <c r="A58" s="123"/>
      <c r="B58" s="72">
        <v>49</v>
      </c>
      <c r="C58" s="125"/>
      <c r="D58" s="125"/>
      <c r="E58" s="125"/>
      <c r="F58" s="125"/>
      <c r="G58" s="125"/>
      <c r="H58" s="126"/>
      <c r="I58" s="127"/>
      <c r="J58" s="128"/>
      <c r="K58" s="128"/>
      <c r="L58" s="128"/>
      <c r="M58" s="128"/>
      <c r="N58" s="128"/>
      <c r="O58" s="128"/>
      <c r="P58" s="128"/>
      <c r="Q58" s="128"/>
      <c r="R58" s="101">
        <f t="shared" si="0"/>
        <v>0</v>
      </c>
      <c r="S58" s="130"/>
    </row>
    <row r="59" spans="1:19" s="21" customFormat="1" ht="12" x14ac:dyDescent="0.2">
      <c r="A59" s="123"/>
      <c r="B59" s="72">
        <v>50</v>
      </c>
      <c r="C59" s="125"/>
      <c r="D59" s="125"/>
      <c r="E59" s="125"/>
      <c r="F59" s="125"/>
      <c r="G59" s="125"/>
      <c r="H59" s="126"/>
      <c r="I59" s="127"/>
      <c r="J59" s="128"/>
      <c r="K59" s="128"/>
      <c r="L59" s="128"/>
      <c r="M59" s="128"/>
      <c r="N59" s="128"/>
      <c r="O59" s="128"/>
      <c r="P59" s="128"/>
      <c r="Q59" s="128"/>
      <c r="R59" s="101">
        <f t="shared" si="0"/>
        <v>0</v>
      </c>
      <c r="S59" s="130"/>
    </row>
    <row r="60" spans="1:19" s="21" customFormat="1" ht="12" x14ac:dyDescent="0.2">
      <c r="A60" s="123"/>
      <c r="B60" s="72">
        <v>51</v>
      </c>
      <c r="C60" s="125"/>
      <c r="D60" s="125"/>
      <c r="E60" s="125"/>
      <c r="F60" s="125"/>
      <c r="G60" s="125"/>
      <c r="H60" s="126"/>
      <c r="I60" s="127"/>
      <c r="J60" s="128"/>
      <c r="K60" s="128"/>
      <c r="L60" s="128"/>
      <c r="M60" s="128"/>
      <c r="N60" s="128"/>
      <c r="O60" s="128"/>
      <c r="P60" s="128"/>
      <c r="Q60" s="128"/>
      <c r="R60" s="101">
        <f t="shared" si="0"/>
        <v>0</v>
      </c>
      <c r="S60" s="130"/>
    </row>
    <row r="61" spans="1:19" s="21" customFormat="1" ht="12" x14ac:dyDescent="0.2">
      <c r="A61" s="123"/>
      <c r="B61" s="72">
        <v>52</v>
      </c>
      <c r="C61" s="125"/>
      <c r="D61" s="125"/>
      <c r="E61" s="125"/>
      <c r="F61" s="125"/>
      <c r="G61" s="125"/>
      <c r="H61" s="126"/>
      <c r="I61" s="127"/>
      <c r="J61" s="128"/>
      <c r="K61" s="128"/>
      <c r="L61" s="128"/>
      <c r="M61" s="128"/>
      <c r="N61" s="128"/>
      <c r="O61" s="128"/>
      <c r="P61" s="128"/>
      <c r="Q61" s="128"/>
      <c r="R61" s="101">
        <f t="shared" si="0"/>
        <v>0</v>
      </c>
      <c r="S61" s="130"/>
    </row>
    <row r="62" spans="1:19" s="21" customFormat="1" ht="12" customHeight="1" x14ac:dyDescent="0.2">
      <c r="A62" s="123"/>
      <c r="B62" s="72">
        <v>53</v>
      </c>
      <c r="C62" s="125"/>
      <c r="D62" s="125"/>
      <c r="E62" s="125"/>
      <c r="F62" s="125"/>
      <c r="G62" s="125"/>
      <c r="H62" s="126"/>
      <c r="I62" s="127"/>
      <c r="J62" s="128"/>
      <c r="K62" s="128"/>
      <c r="L62" s="128"/>
      <c r="M62" s="128"/>
      <c r="N62" s="128"/>
      <c r="O62" s="128"/>
      <c r="P62" s="128"/>
      <c r="Q62" s="128"/>
      <c r="R62" s="101">
        <f t="shared" si="0"/>
        <v>0</v>
      </c>
      <c r="S62" s="130"/>
    </row>
    <row r="63" spans="1:19" s="21" customFormat="1" ht="12" x14ac:dyDescent="0.2">
      <c r="A63" s="123"/>
      <c r="B63" s="72">
        <v>54</v>
      </c>
      <c r="C63" s="125"/>
      <c r="D63" s="125"/>
      <c r="E63" s="125"/>
      <c r="F63" s="125"/>
      <c r="G63" s="125"/>
      <c r="H63" s="126"/>
      <c r="I63" s="127"/>
      <c r="J63" s="128"/>
      <c r="K63" s="128"/>
      <c r="L63" s="128"/>
      <c r="M63" s="128"/>
      <c r="N63" s="128"/>
      <c r="O63" s="128"/>
      <c r="P63" s="128"/>
      <c r="Q63" s="128"/>
      <c r="R63" s="101">
        <f t="shared" si="0"/>
        <v>0</v>
      </c>
      <c r="S63" s="130"/>
    </row>
    <row r="64" spans="1:19" s="21" customFormat="1" ht="12" x14ac:dyDescent="0.2">
      <c r="A64" s="123"/>
      <c r="B64" s="72">
        <v>55</v>
      </c>
      <c r="C64" s="125"/>
      <c r="D64" s="125"/>
      <c r="E64" s="125"/>
      <c r="F64" s="125"/>
      <c r="G64" s="125"/>
      <c r="H64" s="126"/>
      <c r="I64" s="127"/>
      <c r="J64" s="128"/>
      <c r="K64" s="128"/>
      <c r="L64" s="128"/>
      <c r="M64" s="128"/>
      <c r="N64" s="128"/>
      <c r="O64" s="128"/>
      <c r="P64" s="128"/>
      <c r="Q64" s="128"/>
      <c r="R64" s="101">
        <f t="shared" si="0"/>
        <v>0</v>
      </c>
      <c r="S64" s="130"/>
    </row>
    <row r="65" spans="1:19" s="21" customFormat="1" ht="12" x14ac:dyDescent="0.2">
      <c r="A65" s="123"/>
      <c r="B65" s="72">
        <v>56</v>
      </c>
      <c r="C65" s="125"/>
      <c r="D65" s="125"/>
      <c r="E65" s="125"/>
      <c r="F65" s="125"/>
      <c r="G65" s="125"/>
      <c r="H65" s="126"/>
      <c r="I65" s="127"/>
      <c r="J65" s="128"/>
      <c r="K65" s="128"/>
      <c r="L65" s="128"/>
      <c r="M65" s="128"/>
      <c r="N65" s="128"/>
      <c r="O65" s="128"/>
      <c r="P65" s="128"/>
      <c r="Q65" s="128"/>
      <c r="R65" s="101">
        <f t="shared" si="0"/>
        <v>0</v>
      </c>
      <c r="S65" s="130"/>
    </row>
    <row r="66" spans="1:19" s="21" customFormat="1" ht="12" x14ac:dyDescent="0.2">
      <c r="A66" s="123"/>
      <c r="B66" s="72">
        <v>57</v>
      </c>
      <c r="C66" s="125"/>
      <c r="D66" s="125"/>
      <c r="E66" s="125"/>
      <c r="F66" s="125"/>
      <c r="G66" s="125"/>
      <c r="H66" s="126"/>
      <c r="I66" s="127"/>
      <c r="J66" s="128"/>
      <c r="K66" s="128"/>
      <c r="L66" s="128"/>
      <c r="M66" s="128"/>
      <c r="N66" s="128"/>
      <c r="O66" s="128"/>
      <c r="P66" s="128"/>
      <c r="Q66" s="128"/>
      <c r="R66" s="101">
        <f t="shared" si="0"/>
        <v>0</v>
      </c>
      <c r="S66" s="130"/>
    </row>
    <row r="67" spans="1:19" s="21" customFormat="1" ht="12" x14ac:dyDescent="0.2">
      <c r="A67" s="123"/>
      <c r="B67" s="72">
        <v>58</v>
      </c>
      <c r="C67" s="125"/>
      <c r="D67" s="125"/>
      <c r="E67" s="125"/>
      <c r="F67" s="125"/>
      <c r="G67" s="125"/>
      <c r="H67" s="126"/>
      <c r="I67" s="127"/>
      <c r="J67" s="128"/>
      <c r="K67" s="128"/>
      <c r="L67" s="128"/>
      <c r="M67" s="128"/>
      <c r="N67" s="128"/>
      <c r="O67" s="128"/>
      <c r="P67" s="128"/>
      <c r="Q67" s="128"/>
      <c r="R67" s="101">
        <f t="shared" si="0"/>
        <v>0</v>
      </c>
      <c r="S67" s="130"/>
    </row>
    <row r="68" spans="1:19" s="21" customFormat="1" ht="12" x14ac:dyDescent="0.2">
      <c r="A68" s="123"/>
      <c r="B68" s="72">
        <v>59</v>
      </c>
      <c r="C68" s="125"/>
      <c r="D68" s="125"/>
      <c r="E68" s="125"/>
      <c r="F68" s="125"/>
      <c r="G68" s="125"/>
      <c r="H68" s="126"/>
      <c r="I68" s="127"/>
      <c r="J68" s="128"/>
      <c r="K68" s="128"/>
      <c r="L68" s="128"/>
      <c r="M68" s="128"/>
      <c r="N68" s="128"/>
      <c r="O68" s="128"/>
      <c r="P68" s="128"/>
      <c r="Q68" s="128"/>
      <c r="R68" s="101">
        <f t="shared" si="0"/>
        <v>0</v>
      </c>
      <c r="S68" s="130"/>
    </row>
    <row r="69" spans="1:19" s="21" customFormat="1" ht="12" x14ac:dyDescent="0.2">
      <c r="A69" s="123"/>
      <c r="B69" s="72">
        <v>60</v>
      </c>
      <c r="C69" s="125"/>
      <c r="D69" s="125"/>
      <c r="E69" s="125"/>
      <c r="F69" s="125"/>
      <c r="G69" s="125"/>
      <c r="H69" s="126"/>
      <c r="I69" s="127"/>
      <c r="J69" s="128"/>
      <c r="K69" s="128"/>
      <c r="L69" s="128"/>
      <c r="M69" s="128"/>
      <c r="N69" s="128"/>
      <c r="O69" s="128"/>
      <c r="P69" s="128"/>
      <c r="Q69" s="128"/>
      <c r="R69" s="101">
        <f t="shared" si="0"/>
        <v>0</v>
      </c>
      <c r="S69" s="130"/>
    </row>
    <row r="70" spans="1:19" s="21" customFormat="1" ht="12" x14ac:dyDescent="0.2">
      <c r="A70" s="123"/>
      <c r="B70" s="72">
        <v>61</v>
      </c>
      <c r="C70" s="125"/>
      <c r="D70" s="125"/>
      <c r="E70" s="125"/>
      <c r="F70" s="125"/>
      <c r="G70" s="125"/>
      <c r="H70" s="126"/>
      <c r="I70" s="127"/>
      <c r="J70" s="128"/>
      <c r="K70" s="128"/>
      <c r="L70" s="128"/>
      <c r="M70" s="128"/>
      <c r="N70" s="128"/>
      <c r="O70" s="128"/>
      <c r="P70" s="128"/>
      <c r="Q70" s="128"/>
      <c r="R70" s="101">
        <f t="shared" si="0"/>
        <v>0</v>
      </c>
      <c r="S70" s="130"/>
    </row>
    <row r="71" spans="1:19" s="21" customFormat="1" ht="12" x14ac:dyDescent="0.2">
      <c r="A71" s="123"/>
      <c r="B71" s="72">
        <v>62</v>
      </c>
      <c r="C71" s="125"/>
      <c r="D71" s="125"/>
      <c r="E71" s="125"/>
      <c r="F71" s="125"/>
      <c r="G71" s="125"/>
      <c r="H71" s="126"/>
      <c r="I71" s="127"/>
      <c r="J71" s="128"/>
      <c r="K71" s="128"/>
      <c r="L71" s="128"/>
      <c r="M71" s="128"/>
      <c r="N71" s="128"/>
      <c r="O71" s="128"/>
      <c r="P71" s="128"/>
      <c r="Q71" s="128"/>
      <c r="R71" s="101">
        <f t="shared" si="0"/>
        <v>0</v>
      </c>
      <c r="S71" s="130"/>
    </row>
    <row r="72" spans="1:19" s="21" customFormat="1" ht="12.75" customHeight="1" x14ac:dyDescent="0.2">
      <c r="A72" s="123"/>
      <c r="B72" s="72">
        <v>63</v>
      </c>
      <c r="C72" s="125"/>
      <c r="D72" s="125"/>
      <c r="E72" s="125"/>
      <c r="F72" s="125"/>
      <c r="G72" s="125"/>
      <c r="H72" s="126"/>
      <c r="I72" s="127"/>
      <c r="J72" s="128"/>
      <c r="K72" s="128"/>
      <c r="L72" s="128"/>
      <c r="M72" s="128"/>
      <c r="N72" s="128"/>
      <c r="O72" s="128"/>
      <c r="P72" s="128"/>
      <c r="Q72" s="128"/>
      <c r="R72" s="101">
        <f t="shared" si="0"/>
        <v>0</v>
      </c>
      <c r="S72" s="130"/>
    </row>
    <row r="73" spans="1:19" s="21" customFormat="1" ht="12.75" customHeight="1" x14ac:dyDescent="0.2">
      <c r="A73" s="123"/>
      <c r="B73" s="72">
        <v>64</v>
      </c>
      <c r="C73" s="125"/>
      <c r="D73" s="125"/>
      <c r="E73" s="125"/>
      <c r="F73" s="125"/>
      <c r="G73" s="125"/>
      <c r="H73" s="126"/>
      <c r="I73" s="127"/>
      <c r="J73" s="128"/>
      <c r="K73" s="128"/>
      <c r="L73" s="128"/>
      <c r="M73" s="128"/>
      <c r="N73" s="128"/>
      <c r="O73" s="128"/>
      <c r="P73" s="128"/>
      <c r="Q73" s="128"/>
      <c r="R73" s="101">
        <f t="shared" si="0"/>
        <v>0</v>
      </c>
      <c r="S73" s="130"/>
    </row>
    <row r="74" spans="1:19" s="21" customFormat="1" ht="12.75" customHeight="1" x14ac:dyDescent="0.2">
      <c r="A74" s="123"/>
      <c r="B74" s="72">
        <v>65</v>
      </c>
      <c r="C74" s="125"/>
      <c r="D74" s="125"/>
      <c r="E74" s="125"/>
      <c r="F74" s="125"/>
      <c r="G74" s="125"/>
      <c r="H74" s="126"/>
      <c r="I74" s="127"/>
      <c r="J74" s="128"/>
      <c r="K74" s="128"/>
      <c r="L74" s="128"/>
      <c r="M74" s="128"/>
      <c r="N74" s="128"/>
      <c r="O74" s="128"/>
      <c r="P74" s="128"/>
      <c r="Q74" s="128"/>
      <c r="R74" s="101">
        <f t="shared" ref="R74:R125" si="1">R73+(SUM(C74:H74))-(SUM(I74:Q74))</f>
        <v>0</v>
      </c>
      <c r="S74" s="130"/>
    </row>
    <row r="75" spans="1:19" s="21" customFormat="1" ht="12.75" customHeight="1" x14ac:dyDescent="0.2">
      <c r="A75" s="123"/>
      <c r="B75" s="72">
        <v>66</v>
      </c>
      <c r="C75" s="125"/>
      <c r="D75" s="125"/>
      <c r="E75" s="125"/>
      <c r="F75" s="125"/>
      <c r="G75" s="125"/>
      <c r="H75" s="126"/>
      <c r="I75" s="127"/>
      <c r="J75" s="128"/>
      <c r="K75" s="128"/>
      <c r="L75" s="128"/>
      <c r="M75" s="128"/>
      <c r="N75" s="128"/>
      <c r="O75" s="128"/>
      <c r="P75" s="128"/>
      <c r="Q75" s="128"/>
      <c r="R75" s="101">
        <f t="shared" si="1"/>
        <v>0</v>
      </c>
      <c r="S75" s="130"/>
    </row>
    <row r="76" spans="1:19" s="21" customFormat="1" ht="12.75" customHeight="1" x14ac:dyDescent="0.2">
      <c r="A76" s="123"/>
      <c r="B76" s="72">
        <v>67</v>
      </c>
      <c r="C76" s="125"/>
      <c r="D76" s="125"/>
      <c r="E76" s="125"/>
      <c r="F76" s="125"/>
      <c r="G76" s="125"/>
      <c r="H76" s="126"/>
      <c r="I76" s="127"/>
      <c r="J76" s="128"/>
      <c r="K76" s="128"/>
      <c r="L76" s="128"/>
      <c r="M76" s="128"/>
      <c r="N76" s="128"/>
      <c r="O76" s="128"/>
      <c r="P76" s="128"/>
      <c r="Q76" s="128"/>
      <c r="R76" s="101">
        <f t="shared" si="1"/>
        <v>0</v>
      </c>
      <c r="S76" s="130"/>
    </row>
    <row r="77" spans="1:19" s="21" customFormat="1" ht="12.75" customHeight="1" x14ac:dyDescent="0.2">
      <c r="A77" s="123"/>
      <c r="B77" s="72">
        <v>68</v>
      </c>
      <c r="C77" s="125"/>
      <c r="D77" s="125"/>
      <c r="E77" s="125"/>
      <c r="F77" s="125"/>
      <c r="G77" s="125"/>
      <c r="H77" s="126"/>
      <c r="I77" s="127"/>
      <c r="J77" s="128"/>
      <c r="K77" s="128"/>
      <c r="L77" s="128"/>
      <c r="M77" s="128"/>
      <c r="N77" s="128"/>
      <c r="O77" s="128"/>
      <c r="P77" s="128"/>
      <c r="Q77" s="128"/>
      <c r="R77" s="101">
        <f t="shared" si="1"/>
        <v>0</v>
      </c>
      <c r="S77" s="130"/>
    </row>
    <row r="78" spans="1:19" s="21" customFormat="1" ht="12.75" customHeight="1" x14ac:dyDescent="0.2">
      <c r="A78" s="123"/>
      <c r="B78" s="72">
        <v>69</v>
      </c>
      <c r="C78" s="125"/>
      <c r="D78" s="125"/>
      <c r="E78" s="125"/>
      <c r="F78" s="125"/>
      <c r="G78" s="125"/>
      <c r="H78" s="126"/>
      <c r="I78" s="127"/>
      <c r="J78" s="128"/>
      <c r="K78" s="128"/>
      <c r="L78" s="128"/>
      <c r="M78" s="128"/>
      <c r="N78" s="128"/>
      <c r="O78" s="128"/>
      <c r="P78" s="128"/>
      <c r="Q78" s="128"/>
      <c r="R78" s="101">
        <f t="shared" si="1"/>
        <v>0</v>
      </c>
      <c r="S78" s="130"/>
    </row>
    <row r="79" spans="1:19" s="21" customFormat="1" ht="12.75" customHeight="1" x14ac:dyDescent="0.2">
      <c r="A79" s="123"/>
      <c r="B79" s="72">
        <v>70</v>
      </c>
      <c r="C79" s="125"/>
      <c r="D79" s="125"/>
      <c r="E79" s="125"/>
      <c r="F79" s="125"/>
      <c r="G79" s="125"/>
      <c r="H79" s="126"/>
      <c r="I79" s="127"/>
      <c r="J79" s="128"/>
      <c r="K79" s="128"/>
      <c r="L79" s="128"/>
      <c r="M79" s="128"/>
      <c r="N79" s="128"/>
      <c r="O79" s="128"/>
      <c r="P79" s="128"/>
      <c r="Q79" s="128"/>
      <c r="R79" s="101">
        <f t="shared" si="1"/>
        <v>0</v>
      </c>
      <c r="S79" s="130"/>
    </row>
    <row r="80" spans="1:19" s="21" customFormat="1" ht="12.75" customHeight="1" x14ac:dyDescent="0.2">
      <c r="A80" s="123"/>
      <c r="B80" s="72">
        <v>71</v>
      </c>
      <c r="C80" s="125"/>
      <c r="D80" s="125"/>
      <c r="E80" s="125"/>
      <c r="F80" s="125"/>
      <c r="G80" s="125"/>
      <c r="H80" s="126"/>
      <c r="I80" s="127"/>
      <c r="J80" s="128"/>
      <c r="K80" s="128"/>
      <c r="L80" s="128"/>
      <c r="M80" s="128"/>
      <c r="N80" s="128"/>
      <c r="O80" s="128"/>
      <c r="P80" s="128"/>
      <c r="Q80" s="128"/>
      <c r="R80" s="101">
        <f t="shared" si="1"/>
        <v>0</v>
      </c>
      <c r="S80" s="130"/>
    </row>
    <row r="81" spans="1:19" s="21" customFormat="1" ht="12" x14ac:dyDescent="0.2">
      <c r="A81" s="123"/>
      <c r="B81" s="72">
        <v>72</v>
      </c>
      <c r="C81" s="125"/>
      <c r="D81" s="125"/>
      <c r="E81" s="125"/>
      <c r="F81" s="125"/>
      <c r="G81" s="125"/>
      <c r="H81" s="126"/>
      <c r="I81" s="127"/>
      <c r="J81" s="128"/>
      <c r="K81" s="128"/>
      <c r="L81" s="128"/>
      <c r="M81" s="128"/>
      <c r="N81" s="128"/>
      <c r="O81" s="128"/>
      <c r="P81" s="128"/>
      <c r="Q81" s="128"/>
      <c r="R81" s="101">
        <f t="shared" si="1"/>
        <v>0</v>
      </c>
      <c r="S81" s="130"/>
    </row>
    <row r="82" spans="1:19" s="21" customFormat="1" ht="12" x14ac:dyDescent="0.2">
      <c r="A82" s="123"/>
      <c r="B82" s="72">
        <v>73</v>
      </c>
      <c r="C82" s="125"/>
      <c r="D82" s="125"/>
      <c r="E82" s="125"/>
      <c r="F82" s="125"/>
      <c r="G82" s="125"/>
      <c r="H82" s="126"/>
      <c r="I82" s="127"/>
      <c r="J82" s="128"/>
      <c r="K82" s="128"/>
      <c r="L82" s="128"/>
      <c r="M82" s="128"/>
      <c r="N82" s="128"/>
      <c r="O82" s="128"/>
      <c r="P82" s="128"/>
      <c r="Q82" s="128"/>
      <c r="R82" s="101">
        <f t="shared" si="1"/>
        <v>0</v>
      </c>
      <c r="S82" s="130"/>
    </row>
    <row r="83" spans="1:19" s="21" customFormat="1" ht="12" x14ac:dyDescent="0.2">
      <c r="A83" s="123"/>
      <c r="B83" s="72">
        <v>74</v>
      </c>
      <c r="C83" s="125"/>
      <c r="D83" s="125"/>
      <c r="E83" s="125"/>
      <c r="F83" s="125"/>
      <c r="G83" s="125"/>
      <c r="H83" s="126"/>
      <c r="I83" s="127"/>
      <c r="J83" s="128"/>
      <c r="K83" s="128"/>
      <c r="L83" s="128"/>
      <c r="M83" s="128"/>
      <c r="N83" s="128"/>
      <c r="O83" s="128"/>
      <c r="P83" s="128"/>
      <c r="Q83" s="128"/>
      <c r="R83" s="101">
        <f t="shared" si="1"/>
        <v>0</v>
      </c>
      <c r="S83" s="130"/>
    </row>
    <row r="84" spans="1:19" s="21" customFormat="1" ht="12" x14ac:dyDescent="0.2">
      <c r="A84" s="123"/>
      <c r="B84" s="72">
        <v>75</v>
      </c>
      <c r="C84" s="125"/>
      <c r="D84" s="125"/>
      <c r="E84" s="125"/>
      <c r="F84" s="125"/>
      <c r="G84" s="125"/>
      <c r="H84" s="126"/>
      <c r="I84" s="127"/>
      <c r="J84" s="128"/>
      <c r="K84" s="128"/>
      <c r="L84" s="128"/>
      <c r="M84" s="128"/>
      <c r="N84" s="128"/>
      <c r="O84" s="128"/>
      <c r="P84" s="128"/>
      <c r="Q84" s="128"/>
      <c r="R84" s="101">
        <f t="shared" si="1"/>
        <v>0</v>
      </c>
      <c r="S84" s="130"/>
    </row>
    <row r="85" spans="1:19" s="21" customFormat="1" ht="12" x14ac:dyDescent="0.2">
      <c r="A85" s="123"/>
      <c r="B85" s="72">
        <v>76</v>
      </c>
      <c r="C85" s="125"/>
      <c r="D85" s="125"/>
      <c r="E85" s="125"/>
      <c r="F85" s="125"/>
      <c r="G85" s="125"/>
      <c r="H85" s="126"/>
      <c r="I85" s="127"/>
      <c r="J85" s="128"/>
      <c r="K85" s="128"/>
      <c r="L85" s="128"/>
      <c r="M85" s="128"/>
      <c r="N85" s="128"/>
      <c r="O85" s="128"/>
      <c r="P85" s="128"/>
      <c r="Q85" s="128"/>
      <c r="R85" s="101">
        <f t="shared" si="1"/>
        <v>0</v>
      </c>
      <c r="S85" s="130"/>
    </row>
    <row r="86" spans="1:19" s="21" customFormat="1" ht="12" x14ac:dyDescent="0.2">
      <c r="A86" s="123"/>
      <c r="B86" s="72">
        <v>77</v>
      </c>
      <c r="C86" s="125"/>
      <c r="D86" s="125"/>
      <c r="E86" s="125"/>
      <c r="F86" s="125"/>
      <c r="G86" s="125"/>
      <c r="H86" s="126"/>
      <c r="I86" s="127"/>
      <c r="J86" s="128"/>
      <c r="K86" s="128"/>
      <c r="L86" s="128"/>
      <c r="M86" s="128"/>
      <c r="N86" s="128"/>
      <c r="O86" s="128"/>
      <c r="P86" s="128"/>
      <c r="Q86" s="128"/>
      <c r="R86" s="101">
        <f t="shared" si="1"/>
        <v>0</v>
      </c>
      <c r="S86" s="130"/>
    </row>
    <row r="87" spans="1:19" s="21" customFormat="1" ht="12" x14ac:dyDescent="0.2">
      <c r="A87" s="123"/>
      <c r="B87" s="72">
        <v>78</v>
      </c>
      <c r="C87" s="125"/>
      <c r="D87" s="125"/>
      <c r="E87" s="125"/>
      <c r="F87" s="125"/>
      <c r="G87" s="125"/>
      <c r="H87" s="126"/>
      <c r="I87" s="127"/>
      <c r="J87" s="128"/>
      <c r="K87" s="128"/>
      <c r="L87" s="128"/>
      <c r="M87" s="128"/>
      <c r="N87" s="128"/>
      <c r="O87" s="128"/>
      <c r="P87" s="128"/>
      <c r="Q87" s="128"/>
      <c r="R87" s="101">
        <f t="shared" si="1"/>
        <v>0</v>
      </c>
      <c r="S87" s="130"/>
    </row>
    <row r="88" spans="1:19" s="21" customFormat="1" ht="12" x14ac:dyDescent="0.2">
      <c r="A88" s="123"/>
      <c r="B88" s="72">
        <v>79</v>
      </c>
      <c r="C88" s="125"/>
      <c r="D88" s="125"/>
      <c r="E88" s="125"/>
      <c r="F88" s="125"/>
      <c r="G88" s="125"/>
      <c r="H88" s="126"/>
      <c r="I88" s="127"/>
      <c r="J88" s="128"/>
      <c r="K88" s="128"/>
      <c r="L88" s="128"/>
      <c r="M88" s="128"/>
      <c r="N88" s="128"/>
      <c r="O88" s="128"/>
      <c r="P88" s="128"/>
      <c r="Q88" s="128"/>
      <c r="R88" s="101">
        <f t="shared" si="1"/>
        <v>0</v>
      </c>
      <c r="S88" s="130"/>
    </row>
    <row r="89" spans="1:19" s="21" customFormat="1" ht="12" x14ac:dyDescent="0.2">
      <c r="A89" s="123"/>
      <c r="B89" s="72">
        <v>80</v>
      </c>
      <c r="C89" s="125"/>
      <c r="D89" s="125"/>
      <c r="E89" s="125"/>
      <c r="F89" s="125"/>
      <c r="G89" s="125"/>
      <c r="H89" s="126"/>
      <c r="I89" s="127"/>
      <c r="J89" s="128"/>
      <c r="K89" s="128"/>
      <c r="L89" s="128"/>
      <c r="M89" s="128"/>
      <c r="N89" s="128"/>
      <c r="O89" s="128"/>
      <c r="P89" s="128"/>
      <c r="Q89" s="128"/>
      <c r="R89" s="101">
        <f t="shared" si="1"/>
        <v>0</v>
      </c>
      <c r="S89" s="130"/>
    </row>
    <row r="90" spans="1:19" s="21" customFormat="1" ht="12" x14ac:dyDescent="0.2">
      <c r="A90" s="123"/>
      <c r="B90" s="72">
        <v>81</v>
      </c>
      <c r="C90" s="125"/>
      <c r="D90" s="125"/>
      <c r="E90" s="125"/>
      <c r="F90" s="125"/>
      <c r="G90" s="125"/>
      <c r="H90" s="126"/>
      <c r="I90" s="127"/>
      <c r="J90" s="128"/>
      <c r="K90" s="128"/>
      <c r="L90" s="128"/>
      <c r="M90" s="128"/>
      <c r="N90" s="128"/>
      <c r="O90" s="128"/>
      <c r="P90" s="128"/>
      <c r="Q90" s="128"/>
      <c r="R90" s="101">
        <f t="shared" si="1"/>
        <v>0</v>
      </c>
      <c r="S90" s="130"/>
    </row>
    <row r="91" spans="1:19" s="21" customFormat="1" ht="12" x14ac:dyDescent="0.2">
      <c r="A91" s="123"/>
      <c r="B91" s="72">
        <v>82</v>
      </c>
      <c r="C91" s="125"/>
      <c r="D91" s="125"/>
      <c r="E91" s="125"/>
      <c r="F91" s="125"/>
      <c r="G91" s="125"/>
      <c r="H91" s="126"/>
      <c r="I91" s="127"/>
      <c r="J91" s="128"/>
      <c r="K91" s="128"/>
      <c r="L91" s="128"/>
      <c r="M91" s="128"/>
      <c r="N91" s="128"/>
      <c r="O91" s="128"/>
      <c r="P91" s="128"/>
      <c r="Q91" s="128"/>
      <c r="R91" s="101">
        <f t="shared" si="1"/>
        <v>0</v>
      </c>
      <c r="S91" s="130"/>
    </row>
    <row r="92" spans="1:19" s="21" customFormat="1" ht="12" x14ac:dyDescent="0.2">
      <c r="A92" s="123"/>
      <c r="B92" s="72">
        <v>83</v>
      </c>
      <c r="C92" s="125"/>
      <c r="D92" s="125"/>
      <c r="E92" s="125"/>
      <c r="F92" s="125"/>
      <c r="G92" s="125"/>
      <c r="H92" s="126"/>
      <c r="I92" s="127"/>
      <c r="J92" s="128"/>
      <c r="K92" s="128"/>
      <c r="L92" s="128"/>
      <c r="M92" s="128"/>
      <c r="N92" s="128"/>
      <c r="O92" s="128"/>
      <c r="P92" s="128"/>
      <c r="Q92" s="128"/>
      <c r="R92" s="101">
        <f t="shared" si="1"/>
        <v>0</v>
      </c>
      <c r="S92" s="130"/>
    </row>
    <row r="93" spans="1:19" s="21" customFormat="1" ht="12" x14ac:dyDescent="0.2">
      <c r="A93" s="123"/>
      <c r="B93" s="72">
        <v>84</v>
      </c>
      <c r="C93" s="125"/>
      <c r="D93" s="125"/>
      <c r="E93" s="125"/>
      <c r="F93" s="125"/>
      <c r="G93" s="125"/>
      <c r="H93" s="126"/>
      <c r="I93" s="127"/>
      <c r="J93" s="128"/>
      <c r="K93" s="128"/>
      <c r="L93" s="128"/>
      <c r="M93" s="128"/>
      <c r="N93" s="128"/>
      <c r="O93" s="128"/>
      <c r="P93" s="128"/>
      <c r="Q93" s="128"/>
      <c r="R93" s="101">
        <f t="shared" si="1"/>
        <v>0</v>
      </c>
      <c r="S93" s="130"/>
    </row>
    <row r="94" spans="1:19" s="21" customFormat="1" ht="12" x14ac:dyDescent="0.2">
      <c r="A94" s="123"/>
      <c r="B94" s="72">
        <v>85</v>
      </c>
      <c r="C94" s="125"/>
      <c r="D94" s="125"/>
      <c r="E94" s="125"/>
      <c r="F94" s="125"/>
      <c r="G94" s="125"/>
      <c r="H94" s="126"/>
      <c r="I94" s="127"/>
      <c r="J94" s="128"/>
      <c r="K94" s="128"/>
      <c r="L94" s="128"/>
      <c r="M94" s="128"/>
      <c r="N94" s="128"/>
      <c r="O94" s="128"/>
      <c r="P94" s="128"/>
      <c r="Q94" s="128"/>
      <c r="R94" s="101">
        <f t="shared" si="1"/>
        <v>0</v>
      </c>
      <c r="S94" s="130"/>
    </row>
    <row r="95" spans="1:19" s="21" customFormat="1" ht="12" x14ac:dyDescent="0.2">
      <c r="A95" s="123"/>
      <c r="B95" s="72">
        <v>86</v>
      </c>
      <c r="C95" s="125"/>
      <c r="D95" s="125"/>
      <c r="E95" s="125"/>
      <c r="F95" s="125"/>
      <c r="G95" s="125"/>
      <c r="H95" s="126"/>
      <c r="I95" s="127"/>
      <c r="J95" s="128"/>
      <c r="K95" s="128"/>
      <c r="L95" s="128"/>
      <c r="M95" s="128"/>
      <c r="N95" s="128"/>
      <c r="O95" s="128"/>
      <c r="P95" s="128"/>
      <c r="Q95" s="128"/>
      <c r="R95" s="101">
        <f t="shared" si="1"/>
        <v>0</v>
      </c>
      <c r="S95" s="130"/>
    </row>
    <row r="96" spans="1:19" s="21" customFormat="1" ht="12" x14ac:dyDescent="0.2">
      <c r="A96" s="123"/>
      <c r="B96" s="72">
        <v>87</v>
      </c>
      <c r="C96" s="125"/>
      <c r="D96" s="125"/>
      <c r="E96" s="125"/>
      <c r="F96" s="125"/>
      <c r="G96" s="125"/>
      <c r="H96" s="126"/>
      <c r="I96" s="127"/>
      <c r="J96" s="128"/>
      <c r="K96" s="128"/>
      <c r="L96" s="128"/>
      <c r="M96" s="128"/>
      <c r="N96" s="128"/>
      <c r="O96" s="128"/>
      <c r="P96" s="128"/>
      <c r="Q96" s="128"/>
      <c r="R96" s="101">
        <f t="shared" si="1"/>
        <v>0</v>
      </c>
      <c r="S96" s="130"/>
    </row>
    <row r="97" spans="1:19" s="21" customFormat="1" ht="12" x14ac:dyDescent="0.2">
      <c r="A97" s="123"/>
      <c r="B97" s="72">
        <v>88</v>
      </c>
      <c r="C97" s="125"/>
      <c r="D97" s="125"/>
      <c r="E97" s="125"/>
      <c r="F97" s="125"/>
      <c r="G97" s="125"/>
      <c r="H97" s="126"/>
      <c r="I97" s="127"/>
      <c r="J97" s="128"/>
      <c r="K97" s="128"/>
      <c r="L97" s="128"/>
      <c r="M97" s="128"/>
      <c r="N97" s="128"/>
      <c r="O97" s="128"/>
      <c r="P97" s="128"/>
      <c r="Q97" s="128"/>
      <c r="R97" s="101">
        <f t="shared" si="1"/>
        <v>0</v>
      </c>
      <c r="S97" s="130"/>
    </row>
    <row r="98" spans="1:19" s="21" customFormat="1" ht="12" x14ac:dyDescent="0.2">
      <c r="A98" s="123"/>
      <c r="B98" s="72">
        <v>89</v>
      </c>
      <c r="C98" s="125"/>
      <c r="D98" s="125"/>
      <c r="E98" s="125"/>
      <c r="F98" s="125"/>
      <c r="G98" s="125"/>
      <c r="H98" s="126"/>
      <c r="I98" s="127"/>
      <c r="J98" s="128"/>
      <c r="K98" s="128"/>
      <c r="L98" s="128"/>
      <c r="M98" s="128"/>
      <c r="N98" s="128"/>
      <c r="O98" s="128"/>
      <c r="P98" s="128"/>
      <c r="Q98" s="128"/>
      <c r="R98" s="101">
        <f t="shared" si="1"/>
        <v>0</v>
      </c>
      <c r="S98" s="130"/>
    </row>
    <row r="99" spans="1:19" s="21" customFormat="1" ht="12" x14ac:dyDescent="0.2">
      <c r="A99" s="123"/>
      <c r="B99" s="72">
        <v>90</v>
      </c>
      <c r="C99" s="125"/>
      <c r="D99" s="125"/>
      <c r="E99" s="125"/>
      <c r="F99" s="125"/>
      <c r="G99" s="125"/>
      <c r="H99" s="126"/>
      <c r="I99" s="127"/>
      <c r="J99" s="128"/>
      <c r="K99" s="128"/>
      <c r="L99" s="128"/>
      <c r="M99" s="128"/>
      <c r="N99" s="128"/>
      <c r="O99" s="128"/>
      <c r="P99" s="128"/>
      <c r="Q99" s="128"/>
      <c r="R99" s="101">
        <f t="shared" si="1"/>
        <v>0</v>
      </c>
      <c r="S99" s="130"/>
    </row>
    <row r="100" spans="1:19" s="21" customFormat="1" ht="12" x14ac:dyDescent="0.2">
      <c r="A100" s="123"/>
      <c r="B100" s="72">
        <v>91</v>
      </c>
      <c r="C100" s="125"/>
      <c r="D100" s="125"/>
      <c r="E100" s="125"/>
      <c r="F100" s="125"/>
      <c r="G100" s="125"/>
      <c r="H100" s="126"/>
      <c r="I100" s="127"/>
      <c r="J100" s="128"/>
      <c r="K100" s="128"/>
      <c r="L100" s="128"/>
      <c r="M100" s="128"/>
      <c r="N100" s="128"/>
      <c r="O100" s="128"/>
      <c r="P100" s="128"/>
      <c r="Q100" s="128"/>
      <c r="R100" s="101">
        <f t="shared" si="1"/>
        <v>0</v>
      </c>
      <c r="S100" s="130"/>
    </row>
    <row r="101" spans="1:19" s="21" customFormat="1" ht="12" x14ac:dyDescent="0.2">
      <c r="A101" s="123"/>
      <c r="B101" s="72">
        <v>92</v>
      </c>
      <c r="C101" s="125"/>
      <c r="D101" s="125"/>
      <c r="E101" s="125"/>
      <c r="F101" s="125"/>
      <c r="G101" s="125"/>
      <c r="H101" s="126"/>
      <c r="I101" s="127"/>
      <c r="J101" s="128"/>
      <c r="K101" s="128"/>
      <c r="L101" s="128"/>
      <c r="M101" s="128"/>
      <c r="N101" s="128"/>
      <c r="O101" s="128"/>
      <c r="P101" s="128"/>
      <c r="Q101" s="128"/>
      <c r="R101" s="101">
        <f t="shared" si="1"/>
        <v>0</v>
      </c>
      <c r="S101" s="130"/>
    </row>
    <row r="102" spans="1:19" s="21" customFormat="1" ht="12" x14ac:dyDescent="0.2">
      <c r="A102" s="123"/>
      <c r="B102" s="72">
        <v>93</v>
      </c>
      <c r="C102" s="125"/>
      <c r="D102" s="125"/>
      <c r="E102" s="125"/>
      <c r="F102" s="125"/>
      <c r="G102" s="125"/>
      <c r="H102" s="126"/>
      <c r="I102" s="127"/>
      <c r="J102" s="128"/>
      <c r="K102" s="128"/>
      <c r="L102" s="128"/>
      <c r="M102" s="128"/>
      <c r="N102" s="128"/>
      <c r="O102" s="128"/>
      <c r="P102" s="128"/>
      <c r="Q102" s="128"/>
      <c r="R102" s="101">
        <f t="shared" si="1"/>
        <v>0</v>
      </c>
      <c r="S102" s="130"/>
    </row>
    <row r="103" spans="1:19" s="21" customFormat="1" ht="12" x14ac:dyDescent="0.2">
      <c r="A103" s="123"/>
      <c r="B103" s="72">
        <v>94</v>
      </c>
      <c r="C103" s="125"/>
      <c r="D103" s="125"/>
      <c r="E103" s="125"/>
      <c r="F103" s="125"/>
      <c r="G103" s="125"/>
      <c r="H103" s="126"/>
      <c r="I103" s="127"/>
      <c r="J103" s="128"/>
      <c r="K103" s="128"/>
      <c r="L103" s="128"/>
      <c r="M103" s="128"/>
      <c r="N103" s="128"/>
      <c r="O103" s="128"/>
      <c r="P103" s="128"/>
      <c r="Q103" s="128"/>
      <c r="R103" s="101">
        <f t="shared" si="1"/>
        <v>0</v>
      </c>
      <c r="S103" s="130"/>
    </row>
    <row r="104" spans="1:19" s="21" customFormat="1" ht="12" x14ac:dyDescent="0.2">
      <c r="A104" s="123"/>
      <c r="B104" s="72">
        <v>95</v>
      </c>
      <c r="C104" s="125"/>
      <c r="D104" s="125"/>
      <c r="E104" s="125"/>
      <c r="F104" s="125"/>
      <c r="G104" s="125"/>
      <c r="H104" s="126"/>
      <c r="I104" s="127"/>
      <c r="J104" s="128"/>
      <c r="K104" s="128"/>
      <c r="L104" s="128"/>
      <c r="M104" s="128"/>
      <c r="N104" s="128"/>
      <c r="O104" s="128"/>
      <c r="P104" s="128"/>
      <c r="Q104" s="128"/>
      <c r="R104" s="101">
        <f t="shared" si="1"/>
        <v>0</v>
      </c>
      <c r="S104" s="130"/>
    </row>
    <row r="105" spans="1:19" s="21" customFormat="1" ht="12" x14ac:dyDescent="0.2">
      <c r="A105" s="123"/>
      <c r="B105" s="72">
        <v>96</v>
      </c>
      <c r="C105" s="125"/>
      <c r="D105" s="125"/>
      <c r="E105" s="125"/>
      <c r="F105" s="125"/>
      <c r="G105" s="125"/>
      <c r="H105" s="126"/>
      <c r="I105" s="127"/>
      <c r="J105" s="128"/>
      <c r="K105" s="128"/>
      <c r="L105" s="128"/>
      <c r="M105" s="128"/>
      <c r="N105" s="128"/>
      <c r="O105" s="128"/>
      <c r="P105" s="128"/>
      <c r="Q105" s="128"/>
      <c r="R105" s="101">
        <f t="shared" si="1"/>
        <v>0</v>
      </c>
      <c r="S105" s="130"/>
    </row>
    <row r="106" spans="1:19" s="21" customFormat="1" ht="12" x14ac:dyDescent="0.2">
      <c r="A106" s="123"/>
      <c r="B106" s="72">
        <v>97</v>
      </c>
      <c r="C106" s="125"/>
      <c r="D106" s="125"/>
      <c r="E106" s="125"/>
      <c r="F106" s="125"/>
      <c r="G106" s="125"/>
      <c r="H106" s="126"/>
      <c r="I106" s="127"/>
      <c r="J106" s="128"/>
      <c r="K106" s="128"/>
      <c r="L106" s="128"/>
      <c r="M106" s="128"/>
      <c r="N106" s="128"/>
      <c r="O106" s="128"/>
      <c r="P106" s="128"/>
      <c r="Q106" s="128"/>
      <c r="R106" s="101">
        <f t="shared" si="1"/>
        <v>0</v>
      </c>
      <c r="S106" s="130"/>
    </row>
    <row r="107" spans="1:19" s="21" customFormat="1" ht="12" x14ac:dyDescent="0.2">
      <c r="A107" s="123"/>
      <c r="B107" s="72">
        <v>98</v>
      </c>
      <c r="C107" s="125"/>
      <c r="D107" s="125"/>
      <c r="E107" s="125"/>
      <c r="F107" s="125"/>
      <c r="G107" s="125"/>
      <c r="H107" s="126"/>
      <c r="I107" s="127"/>
      <c r="J107" s="128"/>
      <c r="K107" s="128"/>
      <c r="L107" s="128"/>
      <c r="M107" s="128"/>
      <c r="N107" s="128"/>
      <c r="O107" s="128"/>
      <c r="P107" s="128"/>
      <c r="Q107" s="128"/>
      <c r="R107" s="101">
        <f t="shared" si="1"/>
        <v>0</v>
      </c>
      <c r="S107" s="130"/>
    </row>
    <row r="108" spans="1:19" s="21" customFormat="1" ht="12" x14ac:dyDescent="0.2">
      <c r="A108" s="123"/>
      <c r="B108" s="72">
        <v>99</v>
      </c>
      <c r="C108" s="125"/>
      <c r="D108" s="125"/>
      <c r="E108" s="125"/>
      <c r="F108" s="125"/>
      <c r="G108" s="125"/>
      <c r="H108" s="126"/>
      <c r="I108" s="127"/>
      <c r="J108" s="128"/>
      <c r="K108" s="128"/>
      <c r="L108" s="128"/>
      <c r="M108" s="128"/>
      <c r="N108" s="128"/>
      <c r="O108" s="128"/>
      <c r="P108" s="128"/>
      <c r="Q108" s="128"/>
      <c r="R108" s="101">
        <f t="shared" si="1"/>
        <v>0</v>
      </c>
      <c r="S108" s="131"/>
    </row>
    <row r="109" spans="1:19" s="21" customFormat="1" ht="12" x14ac:dyDescent="0.2">
      <c r="A109" s="123"/>
      <c r="B109" s="72">
        <v>100</v>
      </c>
      <c r="C109" s="125"/>
      <c r="D109" s="125"/>
      <c r="E109" s="125"/>
      <c r="F109" s="125"/>
      <c r="G109" s="125"/>
      <c r="H109" s="126"/>
      <c r="I109" s="127"/>
      <c r="J109" s="128"/>
      <c r="K109" s="128"/>
      <c r="L109" s="128"/>
      <c r="M109" s="128"/>
      <c r="N109" s="128"/>
      <c r="O109" s="128"/>
      <c r="P109" s="128"/>
      <c r="Q109" s="128"/>
      <c r="R109" s="101">
        <f t="shared" si="1"/>
        <v>0</v>
      </c>
      <c r="S109" s="131"/>
    </row>
    <row r="110" spans="1:19" s="21" customFormat="1" ht="12" x14ac:dyDescent="0.2">
      <c r="A110" s="123"/>
      <c r="B110" s="72">
        <v>101</v>
      </c>
      <c r="C110" s="125"/>
      <c r="D110" s="125"/>
      <c r="E110" s="125"/>
      <c r="F110" s="125"/>
      <c r="G110" s="125"/>
      <c r="H110" s="126"/>
      <c r="I110" s="127"/>
      <c r="J110" s="128"/>
      <c r="K110" s="128"/>
      <c r="L110" s="128"/>
      <c r="M110" s="128"/>
      <c r="N110" s="128"/>
      <c r="O110" s="128"/>
      <c r="P110" s="128"/>
      <c r="Q110" s="128"/>
      <c r="R110" s="101">
        <f t="shared" si="1"/>
        <v>0</v>
      </c>
      <c r="S110" s="131"/>
    </row>
    <row r="111" spans="1:19" s="21" customFormat="1" ht="12" x14ac:dyDescent="0.2">
      <c r="A111" s="123"/>
      <c r="B111" s="72">
        <v>102</v>
      </c>
      <c r="C111" s="125"/>
      <c r="D111" s="125"/>
      <c r="E111" s="125"/>
      <c r="F111" s="125"/>
      <c r="G111" s="125"/>
      <c r="H111" s="126"/>
      <c r="I111" s="127"/>
      <c r="J111" s="128"/>
      <c r="K111" s="128"/>
      <c r="L111" s="128"/>
      <c r="M111" s="128"/>
      <c r="N111" s="128"/>
      <c r="O111" s="128"/>
      <c r="P111" s="128"/>
      <c r="Q111" s="128"/>
      <c r="R111" s="101">
        <f t="shared" si="1"/>
        <v>0</v>
      </c>
      <c r="S111" s="130"/>
    </row>
    <row r="112" spans="1:19" s="21" customFormat="1" ht="12" x14ac:dyDescent="0.2">
      <c r="A112" s="123"/>
      <c r="B112" s="72">
        <v>103</v>
      </c>
      <c r="C112" s="125"/>
      <c r="D112" s="125"/>
      <c r="E112" s="125"/>
      <c r="F112" s="125"/>
      <c r="G112" s="125"/>
      <c r="H112" s="126"/>
      <c r="I112" s="127"/>
      <c r="J112" s="128"/>
      <c r="K112" s="128"/>
      <c r="L112" s="128"/>
      <c r="M112" s="128"/>
      <c r="N112" s="128"/>
      <c r="O112" s="128"/>
      <c r="P112" s="128"/>
      <c r="Q112" s="128"/>
      <c r="R112" s="101">
        <f t="shared" si="1"/>
        <v>0</v>
      </c>
      <c r="S112" s="130"/>
    </row>
    <row r="113" spans="1:19" s="21" customFormat="1" ht="12" x14ac:dyDescent="0.2">
      <c r="A113" s="123"/>
      <c r="B113" s="72">
        <v>104</v>
      </c>
      <c r="C113" s="125"/>
      <c r="D113" s="125"/>
      <c r="E113" s="125"/>
      <c r="F113" s="125"/>
      <c r="G113" s="125"/>
      <c r="H113" s="126"/>
      <c r="I113" s="127"/>
      <c r="J113" s="128"/>
      <c r="K113" s="128"/>
      <c r="L113" s="128"/>
      <c r="M113" s="128"/>
      <c r="N113" s="128"/>
      <c r="O113" s="128"/>
      <c r="P113" s="128"/>
      <c r="Q113" s="128"/>
      <c r="R113" s="101">
        <f t="shared" si="1"/>
        <v>0</v>
      </c>
      <c r="S113" s="130"/>
    </row>
    <row r="114" spans="1:19" s="21" customFormat="1" ht="12" x14ac:dyDescent="0.2">
      <c r="A114" s="123"/>
      <c r="B114" s="72">
        <v>105</v>
      </c>
      <c r="C114" s="125"/>
      <c r="D114" s="125"/>
      <c r="E114" s="125"/>
      <c r="F114" s="125"/>
      <c r="G114" s="125"/>
      <c r="H114" s="126"/>
      <c r="I114" s="127"/>
      <c r="J114" s="128"/>
      <c r="K114" s="128"/>
      <c r="L114" s="128"/>
      <c r="M114" s="128"/>
      <c r="N114" s="128"/>
      <c r="O114" s="128"/>
      <c r="P114" s="128"/>
      <c r="Q114" s="128"/>
      <c r="R114" s="101">
        <f t="shared" si="1"/>
        <v>0</v>
      </c>
      <c r="S114" s="130"/>
    </row>
    <row r="115" spans="1:19" s="21" customFormat="1" ht="12" x14ac:dyDescent="0.2">
      <c r="A115" s="123"/>
      <c r="B115" s="72">
        <v>106</v>
      </c>
      <c r="C115" s="125"/>
      <c r="D115" s="125"/>
      <c r="E115" s="125"/>
      <c r="F115" s="125"/>
      <c r="G115" s="125"/>
      <c r="H115" s="126"/>
      <c r="I115" s="127"/>
      <c r="J115" s="128"/>
      <c r="K115" s="128"/>
      <c r="L115" s="128"/>
      <c r="M115" s="128"/>
      <c r="N115" s="128"/>
      <c r="O115" s="128"/>
      <c r="P115" s="128"/>
      <c r="Q115" s="128"/>
      <c r="R115" s="101">
        <f t="shared" si="1"/>
        <v>0</v>
      </c>
      <c r="S115" s="130"/>
    </row>
    <row r="116" spans="1:19" s="21" customFormat="1" ht="12" x14ac:dyDescent="0.2">
      <c r="A116" s="123"/>
      <c r="B116" s="72">
        <v>107</v>
      </c>
      <c r="C116" s="125"/>
      <c r="D116" s="125"/>
      <c r="E116" s="125"/>
      <c r="F116" s="125"/>
      <c r="G116" s="125"/>
      <c r="H116" s="126"/>
      <c r="I116" s="127"/>
      <c r="J116" s="128"/>
      <c r="K116" s="128"/>
      <c r="L116" s="128"/>
      <c r="M116" s="128"/>
      <c r="N116" s="128"/>
      <c r="O116" s="128"/>
      <c r="P116" s="128"/>
      <c r="Q116" s="128"/>
      <c r="R116" s="101">
        <f t="shared" si="1"/>
        <v>0</v>
      </c>
      <c r="S116" s="130"/>
    </row>
    <row r="117" spans="1:19" s="21" customFormat="1" ht="12" x14ac:dyDescent="0.2">
      <c r="A117" s="123"/>
      <c r="B117" s="72">
        <v>108</v>
      </c>
      <c r="C117" s="125"/>
      <c r="D117" s="125"/>
      <c r="E117" s="125"/>
      <c r="F117" s="125"/>
      <c r="G117" s="125"/>
      <c r="H117" s="126"/>
      <c r="I117" s="127"/>
      <c r="J117" s="128"/>
      <c r="K117" s="128"/>
      <c r="L117" s="128"/>
      <c r="M117" s="128"/>
      <c r="N117" s="128"/>
      <c r="O117" s="128"/>
      <c r="P117" s="128"/>
      <c r="Q117" s="128"/>
      <c r="R117" s="101">
        <f t="shared" si="1"/>
        <v>0</v>
      </c>
      <c r="S117" s="130"/>
    </row>
    <row r="118" spans="1:19" s="21" customFormat="1" ht="12" x14ac:dyDescent="0.2">
      <c r="A118" s="123"/>
      <c r="B118" s="72">
        <v>109</v>
      </c>
      <c r="C118" s="125"/>
      <c r="D118" s="125"/>
      <c r="E118" s="125"/>
      <c r="F118" s="125"/>
      <c r="G118" s="125"/>
      <c r="H118" s="126"/>
      <c r="I118" s="127"/>
      <c r="J118" s="128"/>
      <c r="K118" s="128"/>
      <c r="L118" s="128"/>
      <c r="M118" s="128"/>
      <c r="N118" s="128"/>
      <c r="O118" s="128"/>
      <c r="P118" s="128"/>
      <c r="Q118" s="128"/>
      <c r="R118" s="101">
        <f t="shared" si="1"/>
        <v>0</v>
      </c>
      <c r="S118" s="130"/>
    </row>
    <row r="119" spans="1:19" s="21" customFormat="1" ht="12" x14ac:dyDescent="0.2">
      <c r="A119" s="123"/>
      <c r="B119" s="72">
        <v>110</v>
      </c>
      <c r="C119" s="125"/>
      <c r="D119" s="125"/>
      <c r="E119" s="125"/>
      <c r="F119" s="125"/>
      <c r="G119" s="125"/>
      <c r="H119" s="126"/>
      <c r="I119" s="127"/>
      <c r="J119" s="128"/>
      <c r="K119" s="128"/>
      <c r="L119" s="128"/>
      <c r="M119" s="128"/>
      <c r="N119" s="128"/>
      <c r="O119" s="128"/>
      <c r="P119" s="128"/>
      <c r="Q119" s="128"/>
      <c r="R119" s="101">
        <f t="shared" si="1"/>
        <v>0</v>
      </c>
      <c r="S119" s="130"/>
    </row>
    <row r="120" spans="1:19" s="21" customFormat="1" ht="12" x14ac:dyDescent="0.2">
      <c r="A120" s="123"/>
      <c r="B120" s="72">
        <v>111</v>
      </c>
      <c r="C120" s="125"/>
      <c r="D120" s="125"/>
      <c r="E120" s="125"/>
      <c r="F120" s="125"/>
      <c r="G120" s="125"/>
      <c r="H120" s="126"/>
      <c r="I120" s="127"/>
      <c r="J120" s="128"/>
      <c r="K120" s="128"/>
      <c r="L120" s="128"/>
      <c r="M120" s="128"/>
      <c r="N120" s="128"/>
      <c r="O120" s="128"/>
      <c r="P120" s="128"/>
      <c r="Q120" s="128"/>
      <c r="R120" s="101">
        <f t="shared" si="1"/>
        <v>0</v>
      </c>
      <c r="S120" s="130"/>
    </row>
    <row r="121" spans="1:19" s="21" customFormat="1" ht="12" x14ac:dyDescent="0.2">
      <c r="A121" s="123"/>
      <c r="B121" s="72">
        <v>112</v>
      </c>
      <c r="C121" s="125"/>
      <c r="D121" s="125"/>
      <c r="E121" s="125"/>
      <c r="F121" s="125"/>
      <c r="G121" s="125"/>
      <c r="H121" s="126"/>
      <c r="I121" s="127"/>
      <c r="J121" s="128"/>
      <c r="K121" s="128"/>
      <c r="L121" s="128"/>
      <c r="M121" s="128"/>
      <c r="N121" s="128"/>
      <c r="O121" s="128"/>
      <c r="P121" s="128"/>
      <c r="Q121" s="128"/>
      <c r="R121" s="101">
        <f t="shared" si="1"/>
        <v>0</v>
      </c>
      <c r="S121" s="130"/>
    </row>
    <row r="122" spans="1:19" s="21" customFormat="1" ht="12" x14ac:dyDescent="0.2">
      <c r="A122" s="123"/>
      <c r="B122" s="72">
        <v>113</v>
      </c>
      <c r="C122" s="125"/>
      <c r="D122" s="125"/>
      <c r="E122" s="125"/>
      <c r="F122" s="125"/>
      <c r="G122" s="125"/>
      <c r="H122" s="126"/>
      <c r="I122" s="127"/>
      <c r="J122" s="128"/>
      <c r="K122" s="128"/>
      <c r="L122" s="128"/>
      <c r="M122" s="128"/>
      <c r="N122" s="128"/>
      <c r="O122" s="128"/>
      <c r="P122" s="128"/>
      <c r="Q122" s="128"/>
      <c r="R122" s="101">
        <f t="shared" si="1"/>
        <v>0</v>
      </c>
      <c r="S122" s="130"/>
    </row>
    <row r="123" spans="1:19" s="21" customFormat="1" ht="12" x14ac:dyDescent="0.2">
      <c r="A123" s="123"/>
      <c r="B123" s="72">
        <v>114</v>
      </c>
      <c r="C123" s="125"/>
      <c r="D123" s="125"/>
      <c r="E123" s="125"/>
      <c r="F123" s="125"/>
      <c r="G123" s="125"/>
      <c r="H123" s="126"/>
      <c r="I123" s="127"/>
      <c r="J123" s="128"/>
      <c r="K123" s="128"/>
      <c r="L123" s="128"/>
      <c r="M123" s="128"/>
      <c r="N123" s="128"/>
      <c r="O123" s="128"/>
      <c r="P123" s="128"/>
      <c r="Q123" s="128"/>
      <c r="R123" s="101">
        <f t="shared" si="1"/>
        <v>0</v>
      </c>
      <c r="S123" s="130"/>
    </row>
    <row r="124" spans="1:19" s="21" customFormat="1" ht="12" x14ac:dyDescent="0.2">
      <c r="A124" s="123"/>
      <c r="B124" s="72">
        <v>115</v>
      </c>
      <c r="C124" s="125"/>
      <c r="D124" s="125"/>
      <c r="E124" s="125"/>
      <c r="F124" s="125"/>
      <c r="G124" s="125"/>
      <c r="H124" s="126"/>
      <c r="I124" s="127"/>
      <c r="J124" s="128"/>
      <c r="K124" s="128"/>
      <c r="L124" s="128"/>
      <c r="M124" s="128"/>
      <c r="N124" s="128"/>
      <c r="O124" s="128"/>
      <c r="P124" s="128"/>
      <c r="Q124" s="128"/>
      <c r="R124" s="101">
        <f t="shared" si="1"/>
        <v>0</v>
      </c>
      <c r="S124" s="130"/>
    </row>
    <row r="125" spans="1:19" s="21" customFormat="1" ht="12" x14ac:dyDescent="0.2">
      <c r="A125" s="123"/>
      <c r="B125" s="72">
        <v>116</v>
      </c>
      <c r="C125" s="125"/>
      <c r="D125" s="125"/>
      <c r="E125" s="125"/>
      <c r="F125" s="125"/>
      <c r="G125" s="125"/>
      <c r="H125" s="126"/>
      <c r="I125" s="127"/>
      <c r="J125" s="128"/>
      <c r="K125" s="128"/>
      <c r="L125" s="128"/>
      <c r="M125" s="128"/>
      <c r="N125" s="128"/>
      <c r="O125" s="128"/>
      <c r="P125" s="128"/>
      <c r="Q125" s="128"/>
      <c r="R125" s="101">
        <f t="shared" si="1"/>
        <v>0</v>
      </c>
      <c r="S125" s="130"/>
    </row>
    <row r="126" spans="1:19" s="21" customFormat="1" ht="12" x14ac:dyDescent="0.2">
      <c r="A126" s="123"/>
      <c r="B126" s="72">
        <v>117</v>
      </c>
      <c r="C126" s="125"/>
      <c r="D126" s="125"/>
      <c r="E126" s="125"/>
      <c r="F126" s="125"/>
      <c r="G126" s="125"/>
      <c r="H126" s="126"/>
      <c r="I126" s="127"/>
      <c r="J126" s="128"/>
      <c r="K126" s="128"/>
      <c r="L126" s="128"/>
      <c r="M126" s="128"/>
      <c r="N126" s="128"/>
      <c r="O126" s="128"/>
      <c r="P126" s="128"/>
      <c r="Q126" s="128"/>
      <c r="R126" s="101">
        <f t="shared" ref="R126:R145" si="2">R125+(SUM(C126:H126))-(SUM(I126:Q126))</f>
        <v>0</v>
      </c>
      <c r="S126" s="130"/>
    </row>
    <row r="127" spans="1:19" s="21" customFormat="1" ht="12" x14ac:dyDescent="0.2">
      <c r="A127" s="123"/>
      <c r="B127" s="72">
        <v>118</v>
      </c>
      <c r="C127" s="125"/>
      <c r="D127" s="125"/>
      <c r="E127" s="125"/>
      <c r="F127" s="125"/>
      <c r="G127" s="125"/>
      <c r="H127" s="126"/>
      <c r="I127" s="127"/>
      <c r="J127" s="128"/>
      <c r="K127" s="128"/>
      <c r="L127" s="128"/>
      <c r="M127" s="128"/>
      <c r="N127" s="128"/>
      <c r="O127" s="128"/>
      <c r="P127" s="128"/>
      <c r="Q127" s="128"/>
      <c r="R127" s="101">
        <f t="shared" si="2"/>
        <v>0</v>
      </c>
      <c r="S127" s="130"/>
    </row>
    <row r="128" spans="1:19" s="21" customFormat="1" ht="12" x14ac:dyDescent="0.2">
      <c r="A128" s="123"/>
      <c r="B128" s="72">
        <v>119</v>
      </c>
      <c r="C128" s="125"/>
      <c r="D128" s="125"/>
      <c r="E128" s="125"/>
      <c r="F128" s="125"/>
      <c r="G128" s="125"/>
      <c r="H128" s="126"/>
      <c r="I128" s="127"/>
      <c r="J128" s="128"/>
      <c r="K128" s="128"/>
      <c r="L128" s="128"/>
      <c r="M128" s="128"/>
      <c r="N128" s="128"/>
      <c r="O128" s="128"/>
      <c r="P128" s="128"/>
      <c r="Q128" s="128"/>
      <c r="R128" s="101">
        <f t="shared" si="2"/>
        <v>0</v>
      </c>
      <c r="S128" s="130"/>
    </row>
    <row r="129" spans="1:19" s="21" customFormat="1" ht="12" x14ac:dyDescent="0.2">
      <c r="A129" s="123"/>
      <c r="B129" s="72">
        <v>120</v>
      </c>
      <c r="C129" s="125"/>
      <c r="D129" s="125"/>
      <c r="E129" s="125"/>
      <c r="F129" s="125"/>
      <c r="G129" s="125"/>
      <c r="H129" s="126"/>
      <c r="I129" s="127"/>
      <c r="J129" s="128"/>
      <c r="K129" s="128"/>
      <c r="L129" s="128"/>
      <c r="M129" s="128"/>
      <c r="N129" s="128"/>
      <c r="O129" s="128"/>
      <c r="P129" s="128"/>
      <c r="Q129" s="128"/>
      <c r="R129" s="101">
        <f t="shared" si="2"/>
        <v>0</v>
      </c>
      <c r="S129" s="130"/>
    </row>
    <row r="130" spans="1:19" s="21" customFormat="1" ht="12" x14ac:dyDescent="0.2">
      <c r="A130" s="123"/>
      <c r="B130" s="72">
        <v>121</v>
      </c>
      <c r="C130" s="125"/>
      <c r="D130" s="125"/>
      <c r="E130" s="125"/>
      <c r="F130" s="125"/>
      <c r="G130" s="125"/>
      <c r="H130" s="126"/>
      <c r="I130" s="127"/>
      <c r="J130" s="128"/>
      <c r="K130" s="128"/>
      <c r="L130" s="128"/>
      <c r="M130" s="128"/>
      <c r="N130" s="128"/>
      <c r="O130" s="128"/>
      <c r="P130" s="128"/>
      <c r="Q130" s="128"/>
      <c r="R130" s="101">
        <f t="shared" si="2"/>
        <v>0</v>
      </c>
      <c r="S130" s="130"/>
    </row>
    <row r="131" spans="1:19" s="21" customFormat="1" ht="12" x14ac:dyDescent="0.2">
      <c r="A131" s="123"/>
      <c r="B131" s="72">
        <v>122</v>
      </c>
      <c r="C131" s="125"/>
      <c r="D131" s="125"/>
      <c r="E131" s="125"/>
      <c r="F131" s="125"/>
      <c r="G131" s="125"/>
      <c r="H131" s="126"/>
      <c r="I131" s="127"/>
      <c r="J131" s="128"/>
      <c r="K131" s="128"/>
      <c r="L131" s="128"/>
      <c r="M131" s="128"/>
      <c r="N131" s="128"/>
      <c r="O131" s="128"/>
      <c r="P131" s="128"/>
      <c r="Q131" s="128"/>
      <c r="R131" s="101">
        <f t="shared" si="2"/>
        <v>0</v>
      </c>
      <c r="S131" s="130"/>
    </row>
    <row r="132" spans="1:19" s="21" customFormat="1" ht="12" x14ac:dyDescent="0.2">
      <c r="A132" s="123"/>
      <c r="B132" s="72">
        <v>123</v>
      </c>
      <c r="C132" s="125"/>
      <c r="D132" s="125"/>
      <c r="E132" s="125"/>
      <c r="F132" s="125"/>
      <c r="G132" s="125"/>
      <c r="H132" s="126"/>
      <c r="I132" s="127"/>
      <c r="J132" s="128"/>
      <c r="K132" s="128"/>
      <c r="L132" s="128"/>
      <c r="M132" s="128"/>
      <c r="N132" s="128"/>
      <c r="O132" s="128"/>
      <c r="P132" s="128"/>
      <c r="Q132" s="128"/>
      <c r="R132" s="101">
        <f t="shared" si="2"/>
        <v>0</v>
      </c>
      <c r="S132" s="130"/>
    </row>
    <row r="133" spans="1:19" s="21" customFormat="1" ht="12" x14ac:dyDescent="0.2">
      <c r="A133" s="123"/>
      <c r="B133" s="72">
        <v>124</v>
      </c>
      <c r="C133" s="125"/>
      <c r="D133" s="125"/>
      <c r="E133" s="125"/>
      <c r="F133" s="125"/>
      <c r="G133" s="125"/>
      <c r="H133" s="126"/>
      <c r="I133" s="127"/>
      <c r="J133" s="128"/>
      <c r="K133" s="128"/>
      <c r="L133" s="128"/>
      <c r="M133" s="128"/>
      <c r="N133" s="128"/>
      <c r="O133" s="128"/>
      <c r="P133" s="128"/>
      <c r="Q133" s="128"/>
      <c r="R133" s="101">
        <f t="shared" si="2"/>
        <v>0</v>
      </c>
      <c r="S133" s="130"/>
    </row>
    <row r="134" spans="1:19" s="21" customFormat="1" ht="12" x14ac:dyDescent="0.2">
      <c r="A134" s="123"/>
      <c r="B134" s="72">
        <v>125</v>
      </c>
      <c r="C134" s="125"/>
      <c r="D134" s="125"/>
      <c r="E134" s="125"/>
      <c r="F134" s="125"/>
      <c r="G134" s="125"/>
      <c r="H134" s="126"/>
      <c r="I134" s="127"/>
      <c r="J134" s="128"/>
      <c r="K134" s="128"/>
      <c r="L134" s="128"/>
      <c r="M134" s="128"/>
      <c r="N134" s="128"/>
      <c r="O134" s="128"/>
      <c r="P134" s="128"/>
      <c r="Q134" s="128"/>
      <c r="R134" s="101">
        <f t="shared" si="2"/>
        <v>0</v>
      </c>
      <c r="S134" s="130"/>
    </row>
    <row r="135" spans="1:19" s="21" customFormat="1" ht="12" x14ac:dyDescent="0.2">
      <c r="A135" s="123"/>
      <c r="B135" s="72">
        <v>126</v>
      </c>
      <c r="C135" s="125"/>
      <c r="D135" s="125"/>
      <c r="E135" s="125"/>
      <c r="F135" s="125"/>
      <c r="G135" s="125"/>
      <c r="H135" s="126"/>
      <c r="I135" s="127"/>
      <c r="J135" s="128"/>
      <c r="K135" s="128"/>
      <c r="L135" s="128"/>
      <c r="M135" s="128"/>
      <c r="N135" s="128"/>
      <c r="O135" s="128"/>
      <c r="P135" s="128"/>
      <c r="Q135" s="128"/>
      <c r="R135" s="101">
        <f t="shared" si="2"/>
        <v>0</v>
      </c>
      <c r="S135" s="130"/>
    </row>
    <row r="136" spans="1:19" s="21" customFormat="1" ht="12" x14ac:dyDescent="0.2">
      <c r="A136" s="123"/>
      <c r="B136" s="72">
        <v>127</v>
      </c>
      <c r="C136" s="125"/>
      <c r="D136" s="125"/>
      <c r="E136" s="125"/>
      <c r="F136" s="125"/>
      <c r="G136" s="125"/>
      <c r="H136" s="126"/>
      <c r="I136" s="127"/>
      <c r="J136" s="128"/>
      <c r="K136" s="128"/>
      <c r="L136" s="128"/>
      <c r="M136" s="128"/>
      <c r="N136" s="128"/>
      <c r="O136" s="128"/>
      <c r="P136" s="128"/>
      <c r="Q136" s="128"/>
      <c r="R136" s="101">
        <f t="shared" si="2"/>
        <v>0</v>
      </c>
      <c r="S136" s="130"/>
    </row>
    <row r="137" spans="1:19" s="21" customFormat="1" ht="12" x14ac:dyDescent="0.2">
      <c r="A137" s="123"/>
      <c r="B137" s="72">
        <v>128</v>
      </c>
      <c r="C137" s="125"/>
      <c r="D137" s="125"/>
      <c r="E137" s="125"/>
      <c r="F137" s="125"/>
      <c r="G137" s="125"/>
      <c r="H137" s="126"/>
      <c r="I137" s="127"/>
      <c r="J137" s="128"/>
      <c r="K137" s="128"/>
      <c r="L137" s="128"/>
      <c r="M137" s="128"/>
      <c r="N137" s="128"/>
      <c r="O137" s="128"/>
      <c r="P137" s="128"/>
      <c r="Q137" s="128"/>
      <c r="R137" s="101">
        <f t="shared" si="2"/>
        <v>0</v>
      </c>
      <c r="S137" s="130"/>
    </row>
    <row r="138" spans="1:19" s="21" customFormat="1" ht="12" x14ac:dyDescent="0.2">
      <c r="A138" s="123"/>
      <c r="B138" s="72">
        <v>129</v>
      </c>
      <c r="C138" s="125"/>
      <c r="D138" s="125"/>
      <c r="E138" s="125"/>
      <c r="F138" s="125"/>
      <c r="G138" s="125"/>
      <c r="H138" s="126"/>
      <c r="I138" s="127"/>
      <c r="J138" s="128"/>
      <c r="K138" s="128"/>
      <c r="L138" s="128"/>
      <c r="M138" s="128"/>
      <c r="N138" s="128"/>
      <c r="O138" s="128"/>
      <c r="P138" s="128"/>
      <c r="Q138" s="128"/>
      <c r="R138" s="101">
        <f t="shared" si="2"/>
        <v>0</v>
      </c>
      <c r="S138" s="130"/>
    </row>
    <row r="139" spans="1:19" s="21" customFormat="1" ht="12" x14ac:dyDescent="0.2">
      <c r="A139" s="123"/>
      <c r="B139" s="72">
        <v>130</v>
      </c>
      <c r="C139" s="125"/>
      <c r="D139" s="125"/>
      <c r="E139" s="125"/>
      <c r="F139" s="125"/>
      <c r="G139" s="125"/>
      <c r="H139" s="126"/>
      <c r="I139" s="127"/>
      <c r="J139" s="128"/>
      <c r="K139" s="128"/>
      <c r="L139" s="128"/>
      <c r="M139" s="128"/>
      <c r="N139" s="128"/>
      <c r="O139" s="128"/>
      <c r="P139" s="128"/>
      <c r="Q139" s="128"/>
      <c r="R139" s="101">
        <f t="shared" si="2"/>
        <v>0</v>
      </c>
      <c r="S139" s="130"/>
    </row>
    <row r="140" spans="1:19" s="21" customFormat="1" ht="12" x14ac:dyDescent="0.2">
      <c r="A140" s="123"/>
      <c r="B140" s="72">
        <v>131</v>
      </c>
      <c r="C140" s="125"/>
      <c r="D140" s="125"/>
      <c r="E140" s="125"/>
      <c r="F140" s="125"/>
      <c r="G140" s="125"/>
      <c r="H140" s="126"/>
      <c r="I140" s="127"/>
      <c r="J140" s="128"/>
      <c r="K140" s="128"/>
      <c r="L140" s="128"/>
      <c r="M140" s="128"/>
      <c r="N140" s="128"/>
      <c r="O140" s="128"/>
      <c r="P140" s="128"/>
      <c r="Q140" s="128"/>
      <c r="R140" s="101">
        <f t="shared" si="2"/>
        <v>0</v>
      </c>
      <c r="S140" s="130"/>
    </row>
    <row r="141" spans="1:19" s="21" customFormat="1" ht="12" x14ac:dyDescent="0.2">
      <c r="A141" s="123"/>
      <c r="B141" s="72">
        <v>132</v>
      </c>
      <c r="C141" s="125"/>
      <c r="D141" s="125"/>
      <c r="E141" s="125"/>
      <c r="F141" s="125"/>
      <c r="G141" s="125"/>
      <c r="H141" s="126"/>
      <c r="I141" s="127"/>
      <c r="J141" s="128"/>
      <c r="K141" s="128"/>
      <c r="L141" s="128"/>
      <c r="M141" s="128"/>
      <c r="N141" s="128"/>
      <c r="O141" s="128"/>
      <c r="P141" s="128"/>
      <c r="Q141" s="128"/>
      <c r="R141" s="101">
        <f t="shared" si="2"/>
        <v>0</v>
      </c>
      <c r="S141" s="130"/>
    </row>
    <row r="142" spans="1:19" s="21" customFormat="1" ht="12" x14ac:dyDescent="0.2">
      <c r="A142" s="123"/>
      <c r="B142" s="72">
        <v>133</v>
      </c>
      <c r="C142" s="125"/>
      <c r="D142" s="125"/>
      <c r="E142" s="125"/>
      <c r="F142" s="125"/>
      <c r="G142" s="125"/>
      <c r="H142" s="126"/>
      <c r="I142" s="127"/>
      <c r="J142" s="128"/>
      <c r="K142" s="128"/>
      <c r="L142" s="128"/>
      <c r="M142" s="128"/>
      <c r="N142" s="128"/>
      <c r="O142" s="128"/>
      <c r="P142" s="128"/>
      <c r="Q142" s="128"/>
      <c r="R142" s="101">
        <f t="shared" si="2"/>
        <v>0</v>
      </c>
      <c r="S142" s="130"/>
    </row>
    <row r="143" spans="1:19" s="21" customFormat="1" ht="12" x14ac:dyDescent="0.2">
      <c r="A143" s="123"/>
      <c r="B143" s="72">
        <v>134</v>
      </c>
      <c r="C143" s="125"/>
      <c r="D143" s="125"/>
      <c r="E143" s="125"/>
      <c r="F143" s="125"/>
      <c r="G143" s="125"/>
      <c r="H143" s="126"/>
      <c r="I143" s="127"/>
      <c r="J143" s="128"/>
      <c r="K143" s="128"/>
      <c r="L143" s="128"/>
      <c r="M143" s="128"/>
      <c r="N143" s="128"/>
      <c r="O143" s="128"/>
      <c r="P143" s="128"/>
      <c r="Q143" s="128"/>
      <c r="R143" s="101">
        <f t="shared" si="2"/>
        <v>0</v>
      </c>
      <c r="S143" s="130"/>
    </row>
    <row r="144" spans="1:19" s="21" customFormat="1" ht="12" x14ac:dyDescent="0.2">
      <c r="A144" s="123"/>
      <c r="B144" s="72">
        <v>135</v>
      </c>
      <c r="C144" s="125"/>
      <c r="D144" s="125"/>
      <c r="E144" s="125"/>
      <c r="F144" s="125"/>
      <c r="G144" s="125"/>
      <c r="H144" s="126"/>
      <c r="I144" s="127"/>
      <c r="J144" s="128"/>
      <c r="K144" s="128"/>
      <c r="L144" s="128"/>
      <c r="M144" s="128"/>
      <c r="N144" s="128"/>
      <c r="O144" s="128"/>
      <c r="P144" s="128"/>
      <c r="Q144" s="128"/>
      <c r="R144" s="101">
        <f t="shared" si="2"/>
        <v>0</v>
      </c>
      <c r="S144" s="130"/>
    </row>
    <row r="145" spans="1:19" s="21" customFormat="1" ht="12" x14ac:dyDescent="0.2">
      <c r="A145" s="123"/>
      <c r="B145" s="72">
        <v>136</v>
      </c>
      <c r="C145" s="125"/>
      <c r="D145" s="125"/>
      <c r="E145" s="125"/>
      <c r="F145" s="125"/>
      <c r="G145" s="125"/>
      <c r="H145" s="126"/>
      <c r="I145" s="127"/>
      <c r="J145" s="128"/>
      <c r="K145" s="128"/>
      <c r="L145" s="128"/>
      <c r="M145" s="128"/>
      <c r="N145" s="128"/>
      <c r="O145" s="128"/>
      <c r="P145" s="128"/>
      <c r="Q145" s="128"/>
      <c r="R145" s="101">
        <f t="shared" si="2"/>
        <v>0</v>
      </c>
      <c r="S145" s="130"/>
    </row>
    <row r="146" spans="1:19" s="21" customFormat="1" ht="12" x14ac:dyDescent="0.2">
      <c r="A146" s="123"/>
      <c r="B146" s="72">
        <v>137</v>
      </c>
      <c r="C146" s="125"/>
      <c r="D146" s="125"/>
      <c r="E146" s="125"/>
      <c r="F146" s="125"/>
      <c r="G146" s="125"/>
      <c r="H146" s="126"/>
      <c r="I146" s="127"/>
      <c r="J146" s="128"/>
      <c r="K146" s="128"/>
      <c r="L146" s="128"/>
      <c r="M146" s="128"/>
      <c r="N146" s="128"/>
      <c r="O146" s="128"/>
      <c r="P146" s="128"/>
      <c r="Q146" s="128"/>
      <c r="R146" s="101">
        <f t="shared" ref="R146:R170" si="3">R145+(SUM(C146:H146))-(SUM(I146:Q146))</f>
        <v>0</v>
      </c>
      <c r="S146" s="130"/>
    </row>
    <row r="147" spans="1:19" s="21" customFormat="1" ht="12" x14ac:dyDescent="0.2">
      <c r="A147" s="123"/>
      <c r="B147" s="72">
        <v>138</v>
      </c>
      <c r="C147" s="125"/>
      <c r="D147" s="125"/>
      <c r="E147" s="125"/>
      <c r="F147" s="125"/>
      <c r="G147" s="125"/>
      <c r="H147" s="126"/>
      <c r="I147" s="127"/>
      <c r="J147" s="128"/>
      <c r="K147" s="128"/>
      <c r="L147" s="128"/>
      <c r="M147" s="128"/>
      <c r="N147" s="128"/>
      <c r="O147" s="128"/>
      <c r="P147" s="128"/>
      <c r="Q147" s="128"/>
      <c r="R147" s="101">
        <f t="shared" si="3"/>
        <v>0</v>
      </c>
      <c r="S147" s="130"/>
    </row>
    <row r="148" spans="1:19" s="21" customFormat="1" ht="12" x14ac:dyDescent="0.2">
      <c r="A148" s="123"/>
      <c r="B148" s="72">
        <v>139</v>
      </c>
      <c r="C148" s="125"/>
      <c r="D148" s="125"/>
      <c r="E148" s="125"/>
      <c r="F148" s="125"/>
      <c r="G148" s="125"/>
      <c r="H148" s="126"/>
      <c r="I148" s="127"/>
      <c r="J148" s="128"/>
      <c r="K148" s="128"/>
      <c r="L148" s="128"/>
      <c r="M148" s="128"/>
      <c r="N148" s="128"/>
      <c r="O148" s="128"/>
      <c r="P148" s="128"/>
      <c r="Q148" s="128"/>
      <c r="R148" s="101">
        <f t="shared" si="3"/>
        <v>0</v>
      </c>
      <c r="S148" s="130"/>
    </row>
    <row r="149" spans="1:19" s="21" customFormat="1" ht="12" x14ac:dyDescent="0.2">
      <c r="A149" s="123"/>
      <c r="B149" s="72">
        <v>140</v>
      </c>
      <c r="C149" s="125"/>
      <c r="D149" s="125"/>
      <c r="E149" s="125"/>
      <c r="F149" s="125"/>
      <c r="G149" s="125"/>
      <c r="H149" s="126"/>
      <c r="I149" s="127"/>
      <c r="J149" s="128"/>
      <c r="K149" s="128"/>
      <c r="L149" s="128"/>
      <c r="M149" s="128"/>
      <c r="N149" s="128"/>
      <c r="O149" s="128"/>
      <c r="P149" s="128"/>
      <c r="Q149" s="128"/>
      <c r="R149" s="101">
        <f t="shared" si="3"/>
        <v>0</v>
      </c>
      <c r="S149" s="130"/>
    </row>
    <row r="150" spans="1:19" s="21" customFormat="1" ht="12" x14ac:dyDescent="0.2">
      <c r="A150" s="123"/>
      <c r="B150" s="72">
        <v>141</v>
      </c>
      <c r="C150" s="125"/>
      <c r="D150" s="125"/>
      <c r="E150" s="125"/>
      <c r="F150" s="125"/>
      <c r="G150" s="125"/>
      <c r="H150" s="126"/>
      <c r="I150" s="127"/>
      <c r="J150" s="128"/>
      <c r="K150" s="128"/>
      <c r="L150" s="128"/>
      <c r="M150" s="128"/>
      <c r="N150" s="128"/>
      <c r="O150" s="128"/>
      <c r="P150" s="128"/>
      <c r="Q150" s="128"/>
      <c r="R150" s="101">
        <f t="shared" si="3"/>
        <v>0</v>
      </c>
      <c r="S150" s="130"/>
    </row>
    <row r="151" spans="1:19" s="21" customFormat="1" ht="12" x14ac:dyDescent="0.2">
      <c r="A151" s="123"/>
      <c r="B151" s="72">
        <v>142</v>
      </c>
      <c r="C151" s="125"/>
      <c r="D151" s="125"/>
      <c r="E151" s="125"/>
      <c r="F151" s="125"/>
      <c r="G151" s="125"/>
      <c r="H151" s="126"/>
      <c r="I151" s="127"/>
      <c r="J151" s="128"/>
      <c r="K151" s="128"/>
      <c r="L151" s="128"/>
      <c r="M151" s="128"/>
      <c r="N151" s="128"/>
      <c r="O151" s="128"/>
      <c r="P151" s="128"/>
      <c r="Q151" s="128"/>
      <c r="R151" s="101">
        <f t="shared" si="3"/>
        <v>0</v>
      </c>
      <c r="S151" s="130"/>
    </row>
    <row r="152" spans="1:19" s="21" customFormat="1" ht="12" x14ac:dyDescent="0.2">
      <c r="A152" s="123"/>
      <c r="B152" s="72">
        <v>143</v>
      </c>
      <c r="C152" s="125"/>
      <c r="D152" s="125"/>
      <c r="E152" s="125"/>
      <c r="F152" s="125"/>
      <c r="G152" s="125"/>
      <c r="H152" s="126"/>
      <c r="I152" s="127"/>
      <c r="J152" s="128"/>
      <c r="K152" s="128"/>
      <c r="L152" s="128"/>
      <c r="M152" s="128"/>
      <c r="N152" s="128"/>
      <c r="O152" s="128"/>
      <c r="P152" s="128"/>
      <c r="Q152" s="128"/>
      <c r="R152" s="101">
        <f t="shared" si="3"/>
        <v>0</v>
      </c>
      <c r="S152" s="130"/>
    </row>
    <row r="153" spans="1:19" s="21" customFormat="1" ht="12" x14ac:dyDescent="0.2">
      <c r="A153" s="123"/>
      <c r="B153" s="72">
        <v>144</v>
      </c>
      <c r="C153" s="125"/>
      <c r="D153" s="125"/>
      <c r="E153" s="125"/>
      <c r="F153" s="125"/>
      <c r="G153" s="125"/>
      <c r="H153" s="126"/>
      <c r="I153" s="127"/>
      <c r="J153" s="128"/>
      <c r="K153" s="128"/>
      <c r="L153" s="128"/>
      <c r="M153" s="128"/>
      <c r="N153" s="128"/>
      <c r="O153" s="128"/>
      <c r="P153" s="128"/>
      <c r="Q153" s="128"/>
      <c r="R153" s="101">
        <f t="shared" si="3"/>
        <v>0</v>
      </c>
      <c r="S153" s="130"/>
    </row>
    <row r="154" spans="1:19" s="21" customFormat="1" ht="12" x14ac:dyDescent="0.2">
      <c r="A154" s="123"/>
      <c r="B154" s="72">
        <v>145</v>
      </c>
      <c r="C154" s="125"/>
      <c r="D154" s="125"/>
      <c r="E154" s="125"/>
      <c r="F154" s="125"/>
      <c r="G154" s="125"/>
      <c r="H154" s="126"/>
      <c r="I154" s="127"/>
      <c r="J154" s="128"/>
      <c r="K154" s="128"/>
      <c r="L154" s="128"/>
      <c r="M154" s="128"/>
      <c r="N154" s="128"/>
      <c r="O154" s="128"/>
      <c r="P154" s="128"/>
      <c r="Q154" s="128"/>
      <c r="R154" s="101">
        <f t="shared" si="3"/>
        <v>0</v>
      </c>
      <c r="S154" s="130"/>
    </row>
    <row r="155" spans="1:19" s="21" customFormat="1" ht="12" x14ac:dyDescent="0.2">
      <c r="A155" s="123"/>
      <c r="B155" s="72">
        <v>146</v>
      </c>
      <c r="C155" s="125"/>
      <c r="D155" s="125"/>
      <c r="E155" s="125"/>
      <c r="F155" s="125"/>
      <c r="G155" s="125"/>
      <c r="H155" s="126"/>
      <c r="I155" s="127"/>
      <c r="J155" s="128"/>
      <c r="K155" s="128"/>
      <c r="L155" s="128"/>
      <c r="M155" s="128"/>
      <c r="N155" s="128"/>
      <c r="O155" s="128"/>
      <c r="P155" s="128"/>
      <c r="Q155" s="128"/>
      <c r="R155" s="101">
        <f t="shared" si="3"/>
        <v>0</v>
      </c>
      <c r="S155" s="130"/>
    </row>
    <row r="156" spans="1:19" s="21" customFormat="1" ht="12" x14ac:dyDescent="0.2">
      <c r="A156" s="123"/>
      <c r="B156" s="72">
        <v>147</v>
      </c>
      <c r="C156" s="125"/>
      <c r="D156" s="125"/>
      <c r="E156" s="125"/>
      <c r="F156" s="125"/>
      <c r="G156" s="125"/>
      <c r="H156" s="126"/>
      <c r="I156" s="127"/>
      <c r="J156" s="128"/>
      <c r="K156" s="128"/>
      <c r="L156" s="128"/>
      <c r="M156" s="128"/>
      <c r="N156" s="128"/>
      <c r="O156" s="128"/>
      <c r="P156" s="128"/>
      <c r="Q156" s="128"/>
      <c r="R156" s="101">
        <f t="shared" si="3"/>
        <v>0</v>
      </c>
      <c r="S156" s="130"/>
    </row>
    <row r="157" spans="1:19" s="21" customFormat="1" ht="12" x14ac:dyDescent="0.2">
      <c r="A157" s="123"/>
      <c r="B157" s="72">
        <v>148</v>
      </c>
      <c r="C157" s="125"/>
      <c r="D157" s="125"/>
      <c r="E157" s="125"/>
      <c r="F157" s="125"/>
      <c r="G157" s="125"/>
      <c r="H157" s="126"/>
      <c r="I157" s="127"/>
      <c r="J157" s="128"/>
      <c r="K157" s="128"/>
      <c r="L157" s="128"/>
      <c r="M157" s="128"/>
      <c r="N157" s="128"/>
      <c r="O157" s="128"/>
      <c r="P157" s="128"/>
      <c r="Q157" s="128"/>
      <c r="R157" s="101">
        <f t="shared" si="3"/>
        <v>0</v>
      </c>
      <c r="S157" s="130"/>
    </row>
    <row r="158" spans="1:19" s="21" customFormat="1" ht="12" x14ac:dyDescent="0.2">
      <c r="A158" s="123"/>
      <c r="B158" s="72">
        <v>149</v>
      </c>
      <c r="C158" s="125"/>
      <c r="D158" s="125"/>
      <c r="E158" s="125"/>
      <c r="F158" s="125"/>
      <c r="G158" s="125"/>
      <c r="H158" s="126"/>
      <c r="I158" s="127"/>
      <c r="J158" s="128"/>
      <c r="K158" s="128"/>
      <c r="L158" s="128"/>
      <c r="M158" s="128"/>
      <c r="N158" s="128"/>
      <c r="O158" s="128"/>
      <c r="P158" s="128"/>
      <c r="Q158" s="128"/>
      <c r="R158" s="101">
        <f t="shared" si="3"/>
        <v>0</v>
      </c>
      <c r="S158" s="130"/>
    </row>
    <row r="159" spans="1:19" s="21" customFormat="1" ht="12" x14ac:dyDescent="0.2">
      <c r="A159" s="123"/>
      <c r="B159" s="72">
        <v>150</v>
      </c>
      <c r="C159" s="125"/>
      <c r="D159" s="125"/>
      <c r="E159" s="125"/>
      <c r="F159" s="125"/>
      <c r="G159" s="125"/>
      <c r="H159" s="126"/>
      <c r="I159" s="127"/>
      <c r="J159" s="128"/>
      <c r="K159" s="128"/>
      <c r="L159" s="128"/>
      <c r="M159" s="128"/>
      <c r="N159" s="128"/>
      <c r="O159" s="128"/>
      <c r="P159" s="128"/>
      <c r="Q159" s="128"/>
      <c r="R159" s="101">
        <f t="shared" si="3"/>
        <v>0</v>
      </c>
      <c r="S159" s="130"/>
    </row>
    <row r="160" spans="1:19" s="21" customFormat="1" ht="12" x14ac:dyDescent="0.2">
      <c r="A160" s="123"/>
      <c r="B160" s="72">
        <v>151</v>
      </c>
      <c r="C160" s="125"/>
      <c r="D160" s="125"/>
      <c r="E160" s="125"/>
      <c r="F160" s="125"/>
      <c r="G160" s="125"/>
      <c r="H160" s="126"/>
      <c r="I160" s="127"/>
      <c r="J160" s="128"/>
      <c r="K160" s="128"/>
      <c r="L160" s="128"/>
      <c r="M160" s="128"/>
      <c r="N160" s="128"/>
      <c r="O160" s="128"/>
      <c r="P160" s="128"/>
      <c r="Q160" s="128"/>
      <c r="R160" s="101">
        <f t="shared" si="3"/>
        <v>0</v>
      </c>
      <c r="S160" s="130"/>
    </row>
    <row r="161" spans="1:20" s="21" customFormat="1" ht="12" x14ac:dyDescent="0.2">
      <c r="A161" s="123"/>
      <c r="B161" s="72">
        <v>152</v>
      </c>
      <c r="C161" s="125"/>
      <c r="D161" s="125"/>
      <c r="E161" s="125"/>
      <c r="F161" s="125"/>
      <c r="G161" s="125"/>
      <c r="H161" s="126"/>
      <c r="I161" s="127"/>
      <c r="J161" s="128"/>
      <c r="K161" s="128"/>
      <c r="L161" s="128"/>
      <c r="M161" s="128"/>
      <c r="N161" s="128"/>
      <c r="O161" s="128"/>
      <c r="P161" s="128"/>
      <c r="Q161" s="128"/>
      <c r="R161" s="101">
        <f t="shared" si="3"/>
        <v>0</v>
      </c>
      <c r="S161" s="130"/>
    </row>
    <row r="162" spans="1:20" s="21" customFormat="1" ht="12" x14ac:dyDescent="0.2">
      <c r="A162" s="123"/>
      <c r="B162" s="72">
        <v>153</v>
      </c>
      <c r="C162" s="125"/>
      <c r="D162" s="125"/>
      <c r="E162" s="125"/>
      <c r="F162" s="125"/>
      <c r="G162" s="125"/>
      <c r="H162" s="126"/>
      <c r="I162" s="127"/>
      <c r="J162" s="128"/>
      <c r="K162" s="128"/>
      <c r="L162" s="128"/>
      <c r="M162" s="128"/>
      <c r="N162" s="128"/>
      <c r="O162" s="128"/>
      <c r="P162" s="128"/>
      <c r="Q162" s="128"/>
      <c r="R162" s="101">
        <f t="shared" si="3"/>
        <v>0</v>
      </c>
      <c r="S162" s="130"/>
    </row>
    <row r="163" spans="1:20" s="21" customFormat="1" ht="12" x14ac:dyDescent="0.2">
      <c r="A163" s="123"/>
      <c r="B163" s="72">
        <v>154</v>
      </c>
      <c r="C163" s="125"/>
      <c r="D163" s="125"/>
      <c r="E163" s="125"/>
      <c r="F163" s="125"/>
      <c r="G163" s="125"/>
      <c r="H163" s="126"/>
      <c r="I163" s="127"/>
      <c r="J163" s="128"/>
      <c r="K163" s="128"/>
      <c r="L163" s="128"/>
      <c r="M163" s="128"/>
      <c r="N163" s="128"/>
      <c r="O163" s="128"/>
      <c r="P163" s="128"/>
      <c r="Q163" s="128"/>
      <c r="R163" s="101">
        <f t="shared" si="3"/>
        <v>0</v>
      </c>
      <c r="S163" s="130"/>
    </row>
    <row r="164" spans="1:20" s="21" customFormat="1" ht="12" x14ac:dyDescent="0.2">
      <c r="A164" s="123"/>
      <c r="B164" s="72">
        <v>155</v>
      </c>
      <c r="C164" s="125"/>
      <c r="D164" s="125"/>
      <c r="E164" s="125"/>
      <c r="F164" s="125"/>
      <c r="G164" s="125"/>
      <c r="H164" s="126"/>
      <c r="I164" s="127"/>
      <c r="J164" s="128"/>
      <c r="K164" s="128"/>
      <c r="L164" s="128"/>
      <c r="M164" s="128"/>
      <c r="N164" s="128"/>
      <c r="O164" s="128"/>
      <c r="P164" s="128"/>
      <c r="Q164" s="128"/>
      <c r="R164" s="101">
        <f t="shared" si="3"/>
        <v>0</v>
      </c>
      <c r="S164" s="130"/>
    </row>
    <row r="165" spans="1:20" s="21" customFormat="1" ht="12" x14ac:dyDescent="0.2">
      <c r="A165" s="123"/>
      <c r="B165" s="72">
        <v>156</v>
      </c>
      <c r="C165" s="125"/>
      <c r="D165" s="125"/>
      <c r="E165" s="125"/>
      <c r="F165" s="125"/>
      <c r="G165" s="125"/>
      <c r="H165" s="126"/>
      <c r="I165" s="127"/>
      <c r="J165" s="128"/>
      <c r="K165" s="128"/>
      <c r="L165" s="128"/>
      <c r="M165" s="128"/>
      <c r="N165" s="128"/>
      <c r="O165" s="128"/>
      <c r="P165" s="128"/>
      <c r="Q165" s="128"/>
      <c r="R165" s="101">
        <f t="shared" si="3"/>
        <v>0</v>
      </c>
      <c r="S165" s="130"/>
    </row>
    <row r="166" spans="1:20" s="21" customFormat="1" ht="12" x14ac:dyDescent="0.2">
      <c r="A166" s="123"/>
      <c r="B166" s="72">
        <v>157</v>
      </c>
      <c r="C166" s="125"/>
      <c r="D166" s="125"/>
      <c r="E166" s="125"/>
      <c r="F166" s="125"/>
      <c r="G166" s="125"/>
      <c r="H166" s="126"/>
      <c r="I166" s="127"/>
      <c r="J166" s="128"/>
      <c r="K166" s="128"/>
      <c r="L166" s="128"/>
      <c r="M166" s="128"/>
      <c r="N166" s="128"/>
      <c r="O166" s="128"/>
      <c r="P166" s="128"/>
      <c r="Q166" s="128"/>
      <c r="R166" s="101">
        <f t="shared" si="3"/>
        <v>0</v>
      </c>
      <c r="S166" s="130"/>
    </row>
    <row r="167" spans="1:20" s="21" customFormat="1" ht="12" x14ac:dyDescent="0.2">
      <c r="A167" s="123"/>
      <c r="B167" s="72">
        <v>158</v>
      </c>
      <c r="C167" s="125"/>
      <c r="D167" s="125"/>
      <c r="E167" s="125"/>
      <c r="F167" s="125"/>
      <c r="G167" s="125"/>
      <c r="H167" s="126"/>
      <c r="I167" s="127"/>
      <c r="J167" s="128"/>
      <c r="K167" s="128"/>
      <c r="L167" s="128"/>
      <c r="M167" s="128"/>
      <c r="N167" s="128"/>
      <c r="O167" s="128"/>
      <c r="P167" s="128"/>
      <c r="Q167" s="128"/>
      <c r="R167" s="101">
        <f t="shared" si="3"/>
        <v>0</v>
      </c>
      <c r="S167" s="130"/>
    </row>
    <row r="168" spans="1:20" s="21" customFormat="1" ht="12" x14ac:dyDescent="0.2">
      <c r="A168" s="123"/>
      <c r="B168" s="72">
        <v>159</v>
      </c>
      <c r="C168" s="125"/>
      <c r="D168" s="125"/>
      <c r="E168" s="125"/>
      <c r="F168" s="125"/>
      <c r="G168" s="125"/>
      <c r="H168" s="126"/>
      <c r="I168" s="127"/>
      <c r="J168" s="128"/>
      <c r="K168" s="128"/>
      <c r="L168" s="128"/>
      <c r="M168" s="128"/>
      <c r="N168" s="128"/>
      <c r="O168" s="128"/>
      <c r="P168" s="128"/>
      <c r="Q168" s="128"/>
      <c r="R168" s="101">
        <f t="shared" si="3"/>
        <v>0</v>
      </c>
      <c r="S168" s="130"/>
    </row>
    <row r="169" spans="1:20" s="21" customFormat="1" ht="12" x14ac:dyDescent="0.2">
      <c r="A169" s="123"/>
      <c r="B169" s="72">
        <v>160</v>
      </c>
      <c r="C169" s="125"/>
      <c r="D169" s="125"/>
      <c r="E169" s="125"/>
      <c r="F169" s="125"/>
      <c r="G169" s="125"/>
      <c r="H169" s="126"/>
      <c r="I169" s="127"/>
      <c r="J169" s="128"/>
      <c r="K169" s="128"/>
      <c r="L169" s="128"/>
      <c r="M169" s="128"/>
      <c r="N169" s="128"/>
      <c r="O169" s="128"/>
      <c r="P169" s="128"/>
      <c r="Q169" s="128"/>
      <c r="R169" s="101">
        <f t="shared" si="3"/>
        <v>0</v>
      </c>
      <c r="S169" s="130"/>
    </row>
    <row r="170" spans="1:20" s="21" customFormat="1" ht="12" x14ac:dyDescent="0.2">
      <c r="A170" s="124"/>
      <c r="B170" s="72">
        <v>161</v>
      </c>
      <c r="C170" s="125"/>
      <c r="D170" s="125"/>
      <c r="E170" s="125"/>
      <c r="F170" s="125"/>
      <c r="G170" s="125"/>
      <c r="H170" s="126"/>
      <c r="I170" s="127"/>
      <c r="J170" s="128"/>
      <c r="K170" s="128"/>
      <c r="L170" s="128"/>
      <c r="M170" s="128"/>
      <c r="N170" s="128"/>
      <c r="O170" s="128"/>
      <c r="P170" s="128"/>
      <c r="Q170" s="128"/>
      <c r="R170" s="101">
        <f t="shared" si="3"/>
        <v>0</v>
      </c>
      <c r="S170" s="131"/>
    </row>
    <row r="171" spans="1:20" s="21" customFormat="1" ht="15.75" customHeight="1" thickBot="1" x14ac:dyDescent="0.25">
      <c r="A171" s="74"/>
      <c r="B171" s="104"/>
      <c r="C171" s="109">
        <f t="shared" ref="C171:I171" si="4">SUM(C10:C170)</f>
        <v>0</v>
      </c>
      <c r="D171" s="109">
        <f t="shared" si="4"/>
        <v>0</v>
      </c>
      <c r="E171" s="109">
        <f t="shared" si="4"/>
        <v>0</v>
      </c>
      <c r="F171" s="109">
        <f t="shared" si="4"/>
        <v>0</v>
      </c>
      <c r="G171" s="109">
        <f t="shared" si="4"/>
        <v>0</v>
      </c>
      <c r="H171" s="110">
        <f t="shared" si="4"/>
        <v>0</v>
      </c>
      <c r="I171" s="111">
        <f t="shared" si="4"/>
        <v>0</v>
      </c>
      <c r="J171" s="112">
        <f t="shared" ref="J171:Q171" si="5">SUM(J10:J170)</f>
        <v>0</v>
      </c>
      <c r="K171" s="112">
        <f t="shared" si="5"/>
        <v>0</v>
      </c>
      <c r="L171" s="112">
        <f t="shared" si="5"/>
        <v>0</v>
      </c>
      <c r="M171" s="112">
        <f t="shared" si="5"/>
        <v>0</v>
      </c>
      <c r="N171" s="112">
        <f t="shared" si="5"/>
        <v>0</v>
      </c>
      <c r="O171" s="112">
        <f t="shared" si="5"/>
        <v>0</v>
      </c>
      <c r="P171" s="112">
        <f t="shared" si="5"/>
        <v>0</v>
      </c>
      <c r="Q171" s="112">
        <f t="shared" si="5"/>
        <v>0</v>
      </c>
      <c r="R171" s="113">
        <f>R9+(SUM(C171:H171))-(SUM(I171:Q171))</f>
        <v>0</v>
      </c>
      <c r="S171" s="103"/>
    </row>
    <row r="172" spans="1:20" s="20" customFormat="1" thickTop="1" x14ac:dyDescent="0.2">
      <c r="A172" s="75"/>
      <c r="B172" s="9" t="s">
        <v>5</v>
      </c>
      <c r="C172" s="23">
        <f>SUM(C171:H171)</f>
        <v>0</v>
      </c>
      <c r="D172" s="23"/>
      <c r="E172" s="23"/>
      <c r="F172" s="23"/>
      <c r="G172" s="23"/>
      <c r="H172" s="23"/>
      <c r="I172" s="23">
        <f>SUM(I171:Q171)</f>
        <v>0</v>
      </c>
      <c r="J172" s="23"/>
      <c r="K172" s="23"/>
      <c r="L172" s="23"/>
      <c r="M172" s="23"/>
      <c r="N172" s="23"/>
      <c r="O172" s="23"/>
      <c r="P172" s="23"/>
      <c r="Q172" s="23"/>
      <c r="S172" s="22"/>
    </row>
    <row r="173" spans="1:20" s="20" customFormat="1" ht="15.75" customHeight="1" x14ac:dyDescent="0.2">
      <c r="A173" s="75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S173" s="22"/>
    </row>
    <row r="174" spans="1:20" x14ac:dyDescent="0.2">
      <c r="A174" s="3"/>
      <c r="B174" s="5"/>
      <c r="T174" s="3"/>
    </row>
    <row r="175" spans="1:20" x14ac:dyDescent="0.2">
      <c r="A175" s="3"/>
      <c r="B175" s="5"/>
      <c r="T175" s="3"/>
    </row>
    <row r="176" spans="1:20" x14ac:dyDescent="0.2">
      <c r="A176" s="3"/>
      <c r="B176" s="5"/>
      <c r="T176" s="3"/>
    </row>
    <row r="177" spans="2:2" s="3" customFormat="1" x14ac:dyDescent="0.2">
      <c r="B177" s="5"/>
    </row>
    <row r="178" spans="2:2" s="3" customFormat="1" x14ac:dyDescent="0.2">
      <c r="B178" s="5"/>
    </row>
    <row r="179" spans="2:2" s="3" customFormat="1" x14ac:dyDescent="0.2">
      <c r="B179" s="5"/>
    </row>
    <row r="180" spans="2:2" s="3" customFormat="1" x14ac:dyDescent="0.2">
      <c r="B180" s="5"/>
    </row>
    <row r="181" spans="2:2" s="3" customFormat="1" x14ac:dyDescent="0.2">
      <c r="B181" s="5"/>
    </row>
    <row r="182" spans="2:2" s="3" customFormat="1" x14ac:dyDescent="0.2">
      <c r="B182" s="5"/>
    </row>
    <row r="183" spans="2:2" s="3" customFormat="1" x14ac:dyDescent="0.2">
      <c r="B183" s="5"/>
    </row>
    <row r="184" spans="2:2" s="3" customFormat="1" x14ac:dyDescent="0.2">
      <c r="B184" s="5"/>
    </row>
    <row r="185" spans="2:2" s="3" customFormat="1" x14ac:dyDescent="0.2">
      <c r="B185" s="5"/>
    </row>
    <row r="186" spans="2:2" s="3" customFormat="1" x14ac:dyDescent="0.2">
      <c r="B186" s="5"/>
    </row>
    <row r="187" spans="2:2" s="3" customFormat="1" x14ac:dyDescent="0.2">
      <c r="B187" s="5"/>
    </row>
    <row r="188" spans="2:2" s="3" customFormat="1" x14ac:dyDescent="0.2">
      <c r="B188" s="5"/>
    </row>
    <row r="189" spans="2:2" s="3" customFormat="1" x14ac:dyDescent="0.2">
      <c r="B189" s="5"/>
    </row>
    <row r="190" spans="2:2" s="3" customFormat="1" x14ac:dyDescent="0.2">
      <c r="B190" s="5"/>
    </row>
    <row r="191" spans="2:2" s="3" customFormat="1" x14ac:dyDescent="0.2">
      <c r="B191" s="5"/>
    </row>
    <row r="192" spans="2:2" s="3" customFormat="1" x14ac:dyDescent="0.2">
      <c r="B192" s="5"/>
    </row>
    <row r="193" spans="2:2" s="3" customFormat="1" x14ac:dyDescent="0.2">
      <c r="B193" s="5"/>
    </row>
    <row r="194" spans="2:2" s="3" customFormat="1" x14ac:dyDescent="0.2">
      <c r="B194" s="5"/>
    </row>
    <row r="195" spans="2:2" s="3" customFormat="1" x14ac:dyDescent="0.2">
      <c r="B195" s="5"/>
    </row>
    <row r="196" spans="2:2" s="3" customFormat="1" x14ac:dyDescent="0.2">
      <c r="B196" s="5"/>
    </row>
    <row r="197" spans="2:2" s="3" customFormat="1" x14ac:dyDescent="0.2">
      <c r="B197" s="5"/>
    </row>
    <row r="198" spans="2:2" s="3" customFormat="1" x14ac:dyDescent="0.2">
      <c r="B198" s="5"/>
    </row>
    <row r="199" spans="2:2" s="3" customFormat="1" x14ac:dyDescent="0.2">
      <c r="B199" s="5"/>
    </row>
    <row r="200" spans="2:2" s="3" customFormat="1" x14ac:dyDescent="0.2">
      <c r="B200" s="5"/>
    </row>
    <row r="201" spans="2:2" s="3" customFormat="1" x14ac:dyDescent="0.2">
      <c r="B201" s="5"/>
    </row>
    <row r="202" spans="2:2" s="3" customFormat="1" x14ac:dyDescent="0.2">
      <c r="B202" s="5"/>
    </row>
    <row r="203" spans="2:2" s="3" customFormat="1" x14ac:dyDescent="0.2">
      <c r="B203" s="5"/>
    </row>
    <row r="204" spans="2:2" s="3" customFormat="1" x14ac:dyDescent="0.2">
      <c r="B204" s="5"/>
    </row>
    <row r="205" spans="2:2" s="3" customFormat="1" x14ac:dyDescent="0.2">
      <c r="B205" s="5"/>
    </row>
    <row r="206" spans="2:2" s="3" customFormat="1" x14ac:dyDescent="0.2">
      <c r="B206" s="5"/>
    </row>
    <row r="207" spans="2:2" s="3" customFormat="1" x14ac:dyDescent="0.2">
      <c r="B207" s="5"/>
    </row>
    <row r="208" spans="2:2" s="3" customFormat="1" x14ac:dyDescent="0.2">
      <c r="B208" s="5"/>
    </row>
    <row r="209" spans="2:2" s="3" customFormat="1" x14ac:dyDescent="0.2">
      <c r="B209" s="5"/>
    </row>
    <row r="210" spans="2:2" s="3" customFormat="1" x14ac:dyDescent="0.2">
      <c r="B210" s="5"/>
    </row>
    <row r="211" spans="2:2" s="3" customFormat="1" x14ac:dyDescent="0.2">
      <c r="B211" s="5"/>
    </row>
    <row r="212" spans="2:2" s="3" customFormat="1" x14ac:dyDescent="0.2">
      <c r="B212" s="5"/>
    </row>
    <row r="213" spans="2:2" s="3" customFormat="1" x14ac:dyDescent="0.2">
      <c r="B213" s="5"/>
    </row>
    <row r="214" spans="2:2" s="3" customFormat="1" x14ac:dyDescent="0.2">
      <c r="B214" s="5"/>
    </row>
    <row r="215" spans="2:2" s="3" customFormat="1" x14ac:dyDescent="0.2">
      <c r="B215" s="5"/>
    </row>
    <row r="216" spans="2:2" s="3" customFormat="1" x14ac:dyDescent="0.2">
      <c r="B216" s="5"/>
    </row>
    <row r="217" spans="2:2" s="3" customFormat="1" x14ac:dyDescent="0.2">
      <c r="B217" s="5"/>
    </row>
    <row r="218" spans="2:2" s="3" customFormat="1" x14ac:dyDescent="0.2">
      <c r="B218" s="5"/>
    </row>
    <row r="219" spans="2:2" s="3" customFormat="1" x14ac:dyDescent="0.2">
      <c r="B219" s="5"/>
    </row>
    <row r="220" spans="2:2" s="3" customFormat="1" x14ac:dyDescent="0.2">
      <c r="B220" s="5"/>
    </row>
    <row r="221" spans="2:2" s="3" customFormat="1" x14ac:dyDescent="0.2">
      <c r="B221" s="5"/>
    </row>
    <row r="222" spans="2:2" s="3" customFormat="1" x14ac:dyDescent="0.2">
      <c r="B222" s="5"/>
    </row>
    <row r="223" spans="2:2" s="3" customFormat="1" x14ac:dyDescent="0.2">
      <c r="B223" s="5"/>
    </row>
    <row r="224" spans="2:2" s="3" customFormat="1" x14ac:dyDescent="0.2">
      <c r="B224" s="5"/>
    </row>
    <row r="225" spans="2:2" s="3" customFormat="1" x14ac:dyDescent="0.2">
      <c r="B225" s="5"/>
    </row>
    <row r="226" spans="2:2" s="3" customFormat="1" x14ac:dyDescent="0.2">
      <c r="B226" s="5"/>
    </row>
    <row r="227" spans="2:2" s="3" customFormat="1" x14ac:dyDescent="0.2">
      <c r="B227" s="5"/>
    </row>
    <row r="228" spans="2:2" s="3" customFormat="1" x14ac:dyDescent="0.2">
      <c r="B228" s="5"/>
    </row>
    <row r="229" spans="2:2" s="3" customFormat="1" x14ac:dyDescent="0.2">
      <c r="B229" s="5"/>
    </row>
    <row r="230" spans="2:2" s="3" customFormat="1" x14ac:dyDescent="0.2">
      <c r="B230" s="5"/>
    </row>
    <row r="231" spans="2:2" s="3" customFormat="1" x14ac:dyDescent="0.2">
      <c r="B231" s="5"/>
    </row>
    <row r="232" spans="2:2" s="3" customFormat="1" x14ac:dyDescent="0.2">
      <c r="B232" s="5"/>
    </row>
    <row r="233" spans="2:2" s="3" customFormat="1" x14ac:dyDescent="0.2">
      <c r="B233" s="5"/>
    </row>
    <row r="234" spans="2:2" s="3" customFormat="1" x14ac:dyDescent="0.2">
      <c r="B234" s="5"/>
    </row>
    <row r="235" spans="2:2" s="3" customFormat="1" x14ac:dyDescent="0.2">
      <c r="B235" s="5"/>
    </row>
    <row r="236" spans="2:2" s="3" customFormat="1" x14ac:dyDescent="0.2">
      <c r="B236" s="5"/>
    </row>
    <row r="237" spans="2:2" s="3" customFormat="1" x14ac:dyDescent="0.2">
      <c r="B237" s="5"/>
    </row>
    <row r="238" spans="2:2" s="3" customFormat="1" x14ac:dyDescent="0.2">
      <c r="B238" s="5"/>
    </row>
    <row r="239" spans="2:2" s="3" customFormat="1" x14ac:dyDescent="0.2">
      <c r="B239" s="5"/>
    </row>
    <row r="240" spans="2:2" s="3" customFormat="1" x14ac:dyDescent="0.2">
      <c r="B240" s="5"/>
    </row>
    <row r="241" spans="2:2" s="3" customFormat="1" x14ac:dyDescent="0.2">
      <c r="B241" s="5"/>
    </row>
    <row r="242" spans="2:2" s="3" customFormat="1" x14ac:dyDescent="0.2">
      <c r="B242" s="5"/>
    </row>
    <row r="243" spans="2:2" s="3" customFormat="1" x14ac:dyDescent="0.2">
      <c r="B243" s="5"/>
    </row>
    <row r="244" spans="2:2" s="3" customFormat="1" x14ac:dyDescent="0.2">
      <c r="B244" s="5"/>
    </row>
    <row r="245" spans="2:2" s="3" customFormat="1" x14ac:dyDescent="0.2">
      <c r="B245" s="5"/>
    </row>
    <row r="246" spans="2:2" s="3" customFormat="1" x14ac:dyDescent="0.2">
      <c r="B246" s="5"/>
    </row>
    <row r="247" spans="2:2" s="3" customFormat="1" x14ac:dyDescent="0.2">
      <c r="B247" s="5"/>
    </row>
    <row r="248" spans="2:2" s="3" customFormat="1" x14ac:dyDescent="0.2">
      <c r="B248" s="5"/>
    </row>
    <row r="249" spans="2:2" s="3" customFormat="1" x14ac:dyDescent="0.2">
      <c r="B249" s="5"/>
    </row>
    <row r="250" spans="2:2" s="3" customFormat="1" x14ac:dyDescent="0.2">
      <c r="B250" s="5"/>
    </row>
    <row r="251" spans="2:2" s="3" customFormat="1" x14ac:dyDescent="0.2">
      <c r="B251" s="5"/>
    </row>
    <row r="252" spans="2:2" s="3" customFormat="1" x14ac:dyDescent="0.2">
      <c r="B252" s="5"/>
    </row>
    <row r="253" spans="2:2" s="3" customFormat="1" x14ac:dyDescent="0.2">
      <c r="B253" s="5"/>
    </row>
    <row r="254" spans="2:2" s="3" customFormat="1" x14ac:dyDescent="0.2">
      <c r="B254" s="5"/>
    </row>
    <row r="255" spans="2:2" s="3" customFormat="1" x14ac:dyDescent="0.2">
      <c r="B255" s="5"/>
    </row>
    <row r="256" spans="2:2" s="3" customFormat="1" x14ac:dyDescent="0.2">
      <c r="B256" s="5"/>
    </row>
    <row r="257" spans="2:2" s="3" customFormat="1" x14ac:dyDescent="0.2">
      <c r="B257" s="5"/>
    </row>
    <row r="258" spans="2:2" s="3" customFormat="1" x14ac:dyDescent="0.2">
      <c r="B258" s="5"/>
    </row>
    <row r="259" spans="2:2" s="3" customFormat="1" x14ac:dyDescent="0.2">
      <c r="B259" s="5"/>
    </row>
    <row r="260" spans="2:2" s="3" customFormat="1" x14ac:dyDescent="0.2">
      <c r="B260" s="5"/>
    </row>
    <row r="261" spans="2:2" s="3" customFormat="1" x14ac:dyDescent="0.2">
      <c r="B261" s="5"/>
    </row>
    <row r="262" spans="2:2" s="3" customFormat="1" x14ac:dyDescent="0.2">
      <c r="B262" s="5"/>
    </row>
    <row r="263" spans="2:2" s="3" customFormat="1" x14ac:dyDescent="0.2">
      <c r="B263" s="5"/>
    </row>
    <row r="264" spans="2:2" s="3" customFormat="1" x14ac:dyDescent="0.2">
      <c r="B264" s="5"/>
    </row>
    <row r="265" spans="2:2" s="3" customFormat="1" x14ac:dyDescent="0.2">
      <c r="B265" s="5"/>
    </row>
    <row r="266" spans="2:2" s="3" customFormat="1" x14ac:dyDescent="0.2">
      <c r="B266" s="5"/>
    </row>
    <row r="267" spans="2:2" s="3" customFormat="1" x14ac:dyDescent="0.2">
      <c r="B267" s="5"/>
    </row>
    <row r="268" spans="2:2" s="3" customFormat="1" x14ac:dyDescent="0.2">
      <c r="B268" s="5"/>
    </row>
    <row r="269" spans="2:2" s="3" customFormat="1" x14ac:dyDescent="0.2">
      <c r="B269" s="5"/>
    </row>
    <row r="270" spans="2:2" s="3" customFormat="1" x14ac:dyDescent="0.2">
      <c r="B270" s="5"/>
    </row>
    <row r="271" spans="2:2" s="3" customFormat="1" x14ac:dyDescent="0.2">
      <c r="B271" s="5"/>
    </row>
    <row r="272" spans="2:2" s="3" customFormat="1" x14ac:dyDescent="0.2">
      <c r="B272" s="5"/>
    </row>
    <row r="273" spans="2:2" s="3" customFormat="1" x14ac:dyDescent="0.2">
      <c r="B273" s="5"/>
    </row>
    <row r="274" spans="2:2" s="3" customFormat="1" x14ac:dyDescent="0.2">
      <c r="B274" s="5"/>
    </row>
    <row r="275" spans="2:2" s="3" customFormat="1" x14ac:dyDescent="0.2">
      <c r="B275" s="5"/>
    </row>
    <row r="276" spans="2:2" s="3" customFormat="1" x14ac:dyDescent="0.2">
      <c r="B276" s="5"/>
    </row>
    <row r="277" spans="2:2" s="3" customFormat="1" x14ac:dyDescent="0.2">
      <c r="B277" s="5"/>
    </row>
    <row r="278" spans="2:2" s="3" customFormat="1" x14ac:dyDescent="0.2">
      <c r="B278" s="5"/>
    </row>
    <row r="279" spans="2:2" s="3" customFormat="1" x14ac:dyDescent="0.2">
      <c r="B279" s="5"/>
    </row>
    <row r="280" spans="2:2" s="3" customFormat="1" x14ac:dyDescent="0.2">
      <c r="B280" s="5"/>
    </row>
    <row r="281" spans="2:2" s="3" customFormat="1" x14ac:dyDescent="0.2">
      <c r="B281" s="5"/>
    </row>
    <row r="282" spans="2:2" s="3" customFormat="1" x14ac:dyDescent="0.2">
      <c r="B282" s="5"/>
    </row>
    <row r="283" spans="2:2" s="3" customFormat="1" x14ac:dyDescent="0.2">
      <c r="B283" s="5"/>
    </row>
    <row r="284" spans="2:2" s="3" customFormat="1" x14ac:dyDescent="0.2">
      <c r="B284" s="5"/>
    </row>
    <row r="285" spans="2:2" s="3" customFormat="1" x14ac:dyDescent="0.2">
      <c r="B285" s="5"/>
    </row>
    <row r="286" spans="2:2" s="3" customFormat="1" x14ac:dyDescent="0.2">
      <c r="B286" s="5"/>
    </row>
    <row r="287" spans="2:2" s="3" customFormat="1" x14ac:dyDescent="0.2">
      <c r="B287" s="5"/>
    </row>
    <row r="288" spans="2:2" s="3" customFormat="1" x14ac:dyDescent="0.2">
      <c r="B288" s="5"/>
    </row>
    <row r="289" spans="2:2" s="3" customFormat="1" x14ac:dyDescent="0.2">
      <c r="B289" s="5"/>
    </row>
    <row r="290" spans="2:2" s="3" customFormat="1" x14ac:dyDescent="0.2">
      <c r="B290" s="5"/>
    </row>
    <row r="291" spans="2:2" s="3" customFormat="1" x14ac:dyDescent="0.2">
      <c r="B291" s="5"/>
    </row>
    <row r="292" spans="2:2" s="3" customFormat="1" x14ac:dyDescent="0.2">
      <c r="B292" s="5"/>
    </row>
    <row r="293" spans="2:2" s="3" customFormat="1" x14ac:dyDescent="0.2">
      <c r="B293" s="5"/>
    </row>
    <row r="294" spans="2:2" s="3" customFormat="1" x14ac:dyDescent="0.2">
      <c r="B294" s="5"/>
    </row>
    <row r="295" spans="2:2" s="3" customFormat="1" x14ac:dyDescent="0.2">
      <c r="B295" s="5"/>
    </row>
    <row r="296" spans="2:2" s="3" customFormat="1" x14ac:dyDescent="0.2">
      <c r="B296" s="5"/>
    </row>
    <row r="297" spans="2:2" s="3" customFormat="1" x14ac:dyDescent="0.2">
      <c r="B297" s="5"/>
    </row>
    <row r="298" spans="2:2" s="3" customFormat="1" x14ac:dyDescent="0.2">
      <c r="B298" s="5"/>
    </row>
    <row r="299" spans="2:2" s="3" customFormat="1" x14ac:dyDescent="0.2">
      <c r="B299" s="5"/>
    </row>
    <row r="300" spans="2:2" s="3" customFormat="1" x14ac:dyDescent="0.2">
      <c r="B300" s="5"/>
    </row>
    <row r="301" spans="2:2" s="3" customFormat="1" x14ac:dyDescent="0.2">
      <c r="B301" s="5"/>
    </row>
    <row r="302" spans="2:2" s="3" customFormat="1" x14ac:dyDescent="0.2">
      <c r="B302" s="5"/>
    </row>
    <row r="303" spans="2:2" s="3" customFormat="1" x14ac:dyDescent="0.2">
      <c r="B303" s="5"/>
    </row>
    <row r="304" spans="2:2" s="3" customFormat="1" x14ac:dyDescent="0.2">
      <c r="B304" s="5"/>
    </row>
    <row r="305" spans="2:2" s="3" customFormat="1" x14ac:dyDescent="0.2">
      <c r="B305" s="5"/>
    </row>
    <row r="306" spans="2:2" s="3" customFormat="1" x14ac:dyDescent="0.2">
      <c r="B306" s="5"/>
    </row>
    <row r="307" spans="2:2" s="3" customFormat="1" x14ac:dyDescent="0.2">
      <c r="B307" s="5"/>
    </row>
    <row r="308" spans="2:2" s="3" customFormat="1" x14ac:dyDescent="0.2">
      <c r="B308" s="5"/>
    </row>
    <row r="309" spans="2:2" s="3" customFormat="1" x14ac:dyDescent="0.2">
      <c r="B309" s="5"/>
    </row>
    <row r="310" spans="2:2" s="3" customFormat="1" x14ac:dyDescent="0.2">
      <c r="B310" s="5"/>
    </row>
    <row r="311" spans="2:2" s="3" customFormat="1" x14ac:dyDescent="0.2">
      <c r="B311" s="5"/>
    </row>
    <row r="312" spans="2:2" s="3" customFormat="1" x14ac:dyDescent="0.2">
      <c r="B312" s="5"/>
    </row>
    <row r="313" spans="2:2" s="3" customFormat="1" x14ac:dyDescent="0.2">
      <c r="B313" s="5"/>
    </row>
    <row r="314" spans="2:2" s="3" customFormat="1" x14ac:dyDescent="0.2">
      <c r="B314" s="5"/>
    </row>
    <row r="315" spans="2:2" s="3" customFormat="1" x14ac:dyDescent="0.2">
      <c r="B315" s="5"/>
    </row>
    <row r="316" spans="2:2" s="3" customFormat="1" x14ac:dyDescent="0.2">
      <c r="B316" s="5"/>
    </row>
    <row r="317" spans="2:2" s="3" customFormat="1" x14ac:dyDescent="0.2">
      <c r="B317" s="5"/>
    </row>
    <row r="318" spans="2:2" s="3" customFormat="1" x14ac:dyDescent="0.2">
      <c r="B318" s="5"/>
    </row>
    <row r="319" spans="2:2" s="3" customFormat="1" x14ac:dyDescent="0.2">
      <c r="B319" s="5"/>
    </row>
    <row r="320" spans="2:2" s="3" customFormat="1" x14ac:dyDescent="0.2">
      <c r="B320" s="5"/>
    </row>
    <row r="321" spans="2:2" s="3" customFormat="1" x14ac:dyDescent="0.2">
      <c r="B321" s="5"/>
    </row>
    <row r="322" spans="2:2" s="3" customFormat="1" x14ac:dyDescent="0.2">
      <c r="B322" s="5"/>
    </row>
    <row r="323" spans="2:2" s="3" customFormat="1" x14ac:dyDescent="0.2">
      <c r="B323" s="5"/>
    </row>
    <row r="324" spans="2:2" s="3" customFormat="1" x14ac:dyDescent="0.2">
      <c r="B324" s="5"/>
    </row>
    <row r="325" spans="2:2" s="3" customFormat="1" x14ac:dyDescent="0.2">
      <c r="B325" s="5"/>
    </row>
    <row r="326" spans="2:2" s="3" customFormat="1" x14ac:dyDescent="0.2">
      <c r="B326" s="5"/>
    </row>
    <row r="327" spans="2:2" s="3" customFormat="1" x14ac:dyDescent="0.2">
      <c r="B327" s="5"/>
    </row>
    <row r="328" spans="2:2" s="3" customFormat="1" x14ac:dyDescent="0.2">
      <c r="B328" s="5"/>
    </row>
    <row r="329" spans="2:2" s="3" customFormat="1" x14ac:dyDescent="0.2">
      <c r="B329" s="5"/>
    </row>
    <row r="330" spans="2:2" s="3" customFormat="1" x14ac:dyDescent="0.2">
      <c r="B330" s="5"/>
    </row>
    <row r="331" spans="2:2" s="3" customFormat="1" x14ac:dyDescent="0.2">
      <c r="B331" s="5"/>
    </row>
    <row r="332" spans="2:2" s="3" customFormat="1" x14ac:dyDescent="0.2">
      <c r="B332" s="5"/>
    </row>
    <row r="333" spans="2:2" s="3" customFormat="1" x14ac:dyDescent="0.2">
      <c r="B333" s="5"/>
    </row>
    <row r="334" spans="2:2" s="3" customFormat="1" x14ac:dyDescent="0.2">
      <c r="B334" s="5"/>
    </row>
    <row r="335" spans="2:2" s="3" customFormat="1" x14ac:dyDescent="0.2">
      <c r="B335" s="5"/>
    </row>
    <row r="336" spans="2:2" s="3" customFormat="1" x14ac:dyDescent="0.2">
      <c r="B336" s="5"/>
    </row>
    <row r="337" spans="2:2" s="3" customFormat="1" x14ac:dyDescent="0.2">
      <c r="B337" s="5"/>
    </row>
    <row r="338" spans="2:2" s="3" customFormat="1" x14ac:dyDescent="0.2">
      <c r="B338" s="5"/>
    </row>
    <row r="339" spans="2:2" s="3" customFormat="1" x14ac:dyDescent="0.2">
      <c r="B339" s="5"/>
    </row>
    <row r="340" spans="2:2" s="3" customFormat="1" x14ac:dyDescent="0.2">
      <c r="B340" s="5"/>
    </row>
    <row r="341" spans="2:2" s="3" customFormat="1" x14ac:dyDescent="0.2">
      <c r="B341" s="5"/>
    </row>
    <row r="342" spans="2:2" s="3" customFormat="1" x14ac:dyDescent="0.2">
      <c r="B342" s="5"/>
    </row>
    <row r="343" spans="2:2" s="3" customFormat="1" x14ac:dyDescent="0.2">
      <c r="B343" s="5"/>
    </row>
    <row r="344" spans="2:2" s="3" customFormat="1" x14ac:dyDescent="0.2">
      <c r="B344" s="5"/>
    </row>
    <row r="345" spans="2:2" s="3" customFormat="1" x14ac:dyDescent="0.2">
      <c r="B345" s="5"/>
    </row>
    <row r="346" spans="2:2" s="3" customFormat="1" x14ac:dyDescent="0.2">
      <c r="B346" s="5"/>
    </row>
    <row r="347" spans="2:2" s="3" customFormat="1" x14ac:dyDescent="0.2">
      <c r="B347" s="5"/>
    </row>
    <row r="348" spans="2:2" s="3" customFormat="1" x14ac:dyDescent="0.2">
      <c r="B348" s="5"/>
    </row>
    <row r="349" spans="2:2" s="3" customFormat="1" x14ac:dyDescent="0.2">
      <c r="B349" s="5"/>
    </row>
    <row r="350" spans="2:2" s="3" customFormat="1" x14ac:dyDescent="0.2">
      <c r="B350" s="5"/>
    </row>
    <row r="351" spans="2:2" s="3" customFormat="1" x14ac:dyDescent="0.2">
      <c r="B351" s="5"/>
    </row>
    <row r="352" spans="2:2" s="3" customFormat="1" x14ac:dyDescent="0.2">
      <c r="B352" s="5"/>
    </row>
    <row r="353" spans="2:2" s="3" customFormat="1" x14ac:dyDescent="0.2">
      <c r="B353" s="5"/>
    </row>
    <row r="354" spans="2:2" s="3" customFormat="1" x14ac:dyDescent="0.2">
      <c r="B354" s="5"/>
    </row>
    <row r="355" spans="2:2" s="3" customFormat="1" x14ac:dyDescent="0.2">
      <c r="B355" s="5"/>
    </row>
    <row r="356" spans="2:2" s="3" customFormat="1" x14ac:dyDescent="0.2">
      <c r="B356" s="5"/>
    </row>
    <row r="357" spans="2:2" s="3" customFormat="1" x14ac:dyDescent="0.2">
      <c r="B357" s="5"/>
    </row>
    <row r="358" spans="2:2" s="3" customFormat="1" x14ac:dyDescent="0.2">
      <c r="B358" s="5"/>
    </row>
    <row r="359" spans="2:2" s="3" customFormat="1" x14ac:dyDescent="0.2">
      <c r="B359" s="5"/>
    </row>
    <row r="360" spans="2:2" s="3" customFormat="1" x14ac:dyDescent="0.2">
      <c r="B360" s="5"/>
    </row>
    <row r="361" spans="2:2" s="3" customFormat="1" x14ac:dyDescent="0.2">
      <c r="B361" s="5"/>
    </row>
    <row r="362" spans="2:2" s="3" customFormat="1" x14ac:dyDescent="0.2">
      <c r="B362" s="5"/>
    </row>
    <row r="363" spans="2:2" s="3" customFormat="1" x14ac:dyDescent="0.2">
      <c r="B363" s="5"/>
    </row>
    <row r="364" spans="2:2" s="3" customFormat="1" x14ac:dyDescent="0.2">
      <c r="B364" s="5"/>
    </row>
    <row r="365" spans="2:2" s="3" customFormat="1" x14ac:dyDescent="0.2">
      <c r="B365" s="5"/>
    </row>
    <row r="366" spans="2:2" s="3" customFormat="1" x14ac:dyDescent="0.2">
      <c r="B366" s="5"/>
    </row>
    <row r="367" spans="2:2" s="3" customFormat="1" x14ac:dyDescent="0.2">
      <c r="B367" s="5"/>
    </row>
    <row r="368" spans="2:2" s="3" customFormat="1" x14ac:dyDescent="0.2">
      <c r="B368" s="5"/>
    </row>
    <row r="369" spans="2:2" s="3" customFormat="1" x14ac:dyDescent="0.2">
      <c r="B369" s="5"/>
    </row>
    <row r="370" spans="2:2" s="3" customFormat="1" x14ac:dyDescent="0.2">
      <c r="B370" s="5"/>
    </row>
    <row r="371" spans="2:2" s="3" customFormat="1" x14ac:dyDescent="0.2">
      <c r="B371" s="5"/>
    </row>
    <row r="372" spans="2:2" s="3" customFormat="1" x14ac:dyDescent="0.2">
      <c r="B372" s="5"/>
    </row>
    <row r="373" spans="2:2" s="3" customFormat="1" x14ac:dyDescent="0.2">
      <c r="B373" s="5"/>
    </row>
    <row r="374" spans="2:2" s="3" customFormat="1" x14ac:dyDescent="0.2">
      <c r="B374" s="5"/>
    </row>
    <row r="375" spans="2:2" s="3" customFormat="1" x14ac:dyDescent="0.2">
      <c r="B375" s="5"/>
    </row>
    <row r="376" spans="2:2" s="3" customFormat="1" x14ac:dyDescent="0.2">
      <c r="B376" s="5"/>
    </row>
    <row r="377" spans="2:2" s="3" customFormat="1" x14ac:dyDescent="0.2">
      <c r="B377" s="5"/>
    </row>
    <row r="378" spans="2:2" s="3" customFormat="1" x14ac:dyDescent="0.2">
      <c r="B378" s="5"/>
    </row>
    <row r="379" spans="2:2" s="3" customFormat="1" x14ac:dyDescent="0.2">
      <c r="B379" s="5"/>
    </row>
    <row r="380" spans="2:2" s="3" customFormat="1" x14ac:dyDescent="0.2">
      <c r="B380" s="5"/>
    </row>
    <row r="381" spans="2:2" s="3" customFormat="1" x14ac:dyDescent="0.2">
      <c r="B381" s="5"/>
    </row>
    <row r="382" spans="2:2" s="3" customFormat="1" x14ac:dyDescent="0.2">
      <c r="B382" s="5"/>
    </row>
    <row r="383" spans="2:2" s="3" customFormat="1" x14ac:dyDescent="0.2">
      <c r="B383" s="5"/>
    </row>
    <row r="384" spans="2:2" s="3" customFormat="1" x14ac:dyDescent="0.2">
      <c r="B384" s="5"/>
    </row>
    <row r="385" spans="2:2" s="3" customFormat="1" x14ac:dyDescent="0.2">
      <c r="B385" s="5"/>
    </row>
    <row r="386" spans="2:2" s="3" customFormat="1" x14ac:dyDescent="0.2">
      <c r="B386" s="5"/>
    </row>
    <row r="387" spans="2:2" s="3" customFormat="1" x14ac:dyDescent="0.2">
      <c r="B387" s="5"/>
    </row>
    <row r="388" spans="2:2" s="3" customFormat="1" x14ac:dyDescent="0.2">
      <c r="B388" s="5"/>
    </row>
    <row r="389" spans="2:2" s="3" customFormat="1" x14ac:dyDescent="0.2">
      <c r="B389" s="5"/>
    </row>
    <row r="390" spans="2:2" s="3" customFormat="1" x14ac:dyDescent="0.2">
      <c r="B390" s="5"/>
    </row>
    <row r="391" spans="2:2" s="3" customFormat="1" x14ac:dyDescent="0.2">
      <c r="B391" s="5"/>
    </row>
    <row r="392" spans="2:2" s="3" customFormat="1" x14ac:dyDescent="0.2">
      <c r="B392" s="5"/>
    </row>
    <row r="393" spans="2:2" s="3" customFormat="1" x14ac:dyDescent="0.2">
      <c r="B393" s="5"/>
    </row>
    <row r="394" spans="2:2" s="3" customFormat="1" x14ac:dyDescent="0.2">
      <c r="B394" s="5"/>
    </row>
    <row r="395" spans="2:2" s="3" customFormat="1" x14ac:dyDescent="0.2">
      <c r="B395" s="5"/>
    </row>
    <row r="396" spans="2:2" s="3" customFormat="1" x14ac:dyDescent="0.2">
      <c r="B396" s="5"/>
    </row>
    <row r="397" spans="2:2" s="3" customFormat="1" x14ac:dyDescent="0.2">
      <c r="B397" s="5"/>
    </row>
    <row r="398" spans="2:2" s="3" customFormat="1" x14ac:dyDescent="0.2">
      <c r="B398" s="5"/>
    </row>
    <row r="399" spans="2:2" s="3" customFormat="1" x14ac:dyDescent="0.2">
      <c r="B399" s="5"/>
    </row>
    <row r="400" spans="2:2" s="3" customFormat="1" x14ac:dyDescent="0.2">
      <c r="B400" s="5"/>
    </row>
    <row r="401" spans="2:2" s="3" customFormat="1" x14ac:dyDescent="0.2">
      <c r="B401" s="5"/>
    </row>
    <row r="402" spans="2:2" s="3" customFormat="1" x14ac:dyDescent="0.2">
      <c r="B402" s="5"/>
    </row>
    <row r="403" spans="2:2" s="3" customFormat="1" x14ac:dyDescent="0.2">
      <c r="B403" s="5"/>
    </row>
    <row r="404" spans="2:2" s="3" customFormat="1" x14ac:dyDescent="0.2">
      <c r="B404" s="5"/>
    </row>
    <row r="405" spans="2:2" s="3" customFormat="1" x14ac:dyDescent="0.2">
      <c r="B405" s="5"/>
    </row>
    <row r="406" spans="2:2" s="3" customFormat="1" x14ac:dyDescent="0.2">
      <c r="B406" s="5"/>
    </row>
    <row r="407" spans="2:2" s="3" customFormat="1" x14ac:dyDescent="0.2">
      <c r="B407" s="5"/>
    </row>
    <row r="408" spans="2:2" s="3" customFormat="1" x14ac:dyDescent="0.2">
      <c r="B408" s="5"/>
    </row>
    <row r="409" spans="2:2" s="3" customFormat="1" x14ac:dyDescent="0.2">
      <c r="B409" s="5"/>
    </row>
    <row r="410" spans="2:2" s="3" customFormat="1" x14ac:dyDescent="0.2">
      <c r="B410" s="5"/>
    </row>
    <row r="411" spans="2:2" s="3" customFormat="1" x14ac:dyDescent="0.2">
      <c r="B411" s="5"/>
    </row>
    <row r="412" spans="2:2" s="3" customFormat="1" x14ac:dyDescent="0.2">
      <c r="B412" s="5"/>
    </row>
    <row r="413" spans="2:2" s="3" customFormat="1" x14ac:dyDescent="0.2">
      <c r="B413" s="5"/>
    </row>
    <row r="414" spans="2:2" s="3" customFormat="1" x14ac:dyDescent="0.2">
      <c r="B414" s="5"/>
    </row>
    <row r="415" spans="2:2" s="3" customFormat="1" x14ac:dyDescent="0.2">
      <c r="B415" s="5"/>
    </row>
    <row r="416" spans="2:2" s="3" customFormat="1" x14ac:dyDescent="0.2">
      <c r="B416" s="5"/>
    </row>
    <row r="417" spans="2:2" s="3" customFormat="1" x14ac:dyDescent="0.2">
      <c r="B417" s="5"/>
    </row>
    <row r="418" spans="2:2" s="3" customFormat="1" x14ac:dyDescent="0.2">
      <c r="B418" s="5"/>
    </row>
    <row r="419" spans="2:2" s="3" customFormat="1" x14ac:dyDescent="0.2">
      <c r="B419" s="5"/>
    </row>
    <row r="420" spans="2:2" s="3" customFormat="1" x14ac:dyDescent="0.2">
      <c r="B420" s="5"/>
    </row>
    <row r="421" spans="2:2" s="3" customFormat="1" x14ac:dyDescent="0.2">
      <c r="B421" s="5"/>
    </row>
    <row r="422" spans="2:2" s="3" customFormat="1" x14ac:dyDescent="0.2">
      <c r="B422" s="5"/>
    </row>
    <row r="423" spans="2:2" s="3" customFormat="1" x14ac:dyDescent="0.2">
      <c r="B423" s="5"/>
    </row>
    <row r="424" spans="2:2" s="3" customFormat="1" x14ac:dyDescent="0.2">
      <c r="B424" s="5"/>
    </row>
    <row r="425" spans="2:2" s="3" customFormat="1" x14ac:dyDescent="0.2">
      <c r="B425" s="5"/>
    </row>
    <row r="426" spans="2:2" s="3" customFormat="1" x14ac:dyDescent="0.2">
      <c r="B426" s="5"/>
    </row>
    <row r="427" spans="2:2" s="3" customFormat="1" x14ac:dyDescent="0.2">
      <c r="B427" s="5"/>
    </row>
    <row r="428" spans="2:2" s="3" customFormat="1" x14ac:dyDescent="0.2">
      <c r="B428" s="5"/>
    </row>
    <row r="429" spans="2:2" s="3" customFormat="1" x14ac:dyDescent="0.2">
      <c r="B429" s="5"/>
    </row>
    <row r="430" spans="2:2" s="3" customFormat="1" x14ac:dyDescent="0.2">
      <c r="B430" s="5"/>
    </row>
    <row r="431" spans="2:2" s="3" customFormat="1" x14ac:dyDescent="0.2">
      <c r="B431" s="5"/>
    </row>
    <row r="432" spans="2:2" s="3" customFormat="1" x14ac:dyDescent="0.2">
      <c r="B432" s="5"/>
    </row>
    <row r="433" spans="2:2" s="3" customFormat="1" x14ac:dyDescent="0.2">
      <c r="B433" s="5"/>
    </row>
    <row r="434" spans="2:2" s="3" customFormat="1" x14ac:dyDescent="0.2">
      <c r="B434" s="5"/>
    </row>
    <row r="435" spans="2:2" s="3" customFormat="1" x14ac:dyDescent="0.2">
      <c r="B435" s="5"/>
    </row>
    <row r="436" spans="2:2" s="3" customFormat="1" x14ac:dyDescent="0.2">
      <c r="B436" s="5"/>
    </row>
    <row r="437" spans="2:2" s="3" customFormat="1" x14ac:dyDescent="0.2">
      <c r="B437" s="5"/>
    </row>
    <row r="438" spans="2:2" s="3" customFormat="1" x14ac:dyDescent="0.2">
      <c r="B438" s="5"/>
    </row>
    <row r="439" spans="2:2" s="3" customFormat="1" x14ac:dyDescent="0.2">
      <c r="B439" s="5"/>
    </row>
    <row r="440" spans="2:2" s="3" customFormat="1" x14ac:dyDescent="0.2">
      <c r="B440" s="5"/>
    </row>
    <row r="441" spans="2:2" s="3" customFormat="1" x14ac:dyDescent="0.2">
      <c r="B441" s="5"/>
    </row>
    <row r="442" spans="2:2" s="3" customFormat="1" x14ac:dyDescent="0.2">
      <c r="B442" s="5"/>
    </row>
    <row r="443" spans="2:2" s="3" customFormat="1" x14ac:dyDescent="0.2">
      <c r="B443" s="5"/>
    </row>
    <row r="444" spans="2:2" s="3" customFormat="1" x14ac:dyDescent="0.2">
      <c r="B444" s="5"/>
    </row>
    <row r="445" spans="2:2" s="3" customFormat="1" x14ac:dyDescent="0.2">
      <c r="B445" s="5"/>
    </row>
    <row r="446" spans="2:2" s="3" customFormat="1" x14ac:dyDescent="0.2">
      <c r="B446" s="5"/>
    </row>
    <row r="447" spans="2:2" s="3" customFormat="1" x14ac:dyDescent="0.2">
      <c r="B447" s="5"/>
    </row>
    <row r="448" spans="2:2" s="3" customFormat="1" x14ac:dyDescent="0.2">
      <c r="B448" s="5"/>
    </row>
    <row r="449" spans="2:2" s="3" customFormat="1" x14ac:dyDescent="0.2">
      <c r="B449" s="5"/>
    </row>
    <row r="450" spans="2:2" s="3" customFormat="1" x14ac:dyDescent="0.2">
      <c r="B450" s="5"/>
    </row>
    <row r="451" spans="2:2" s="3" customFormat="1" x14ac:dyDescent="0.2">
      <c r="B451" s="5"/>
    </row>
    <row r="452" spans="2:2" s="3" customFormat="1" x14ac:dyDescent="0.2">
      <c r="B452" s="5"/>
    </row>
    <row r="453" spans="2:2" s="3" customFormat="1" x14ac:dyDescent="0.2">
      <c r="B453" s="5"/>
    </row>
    <row r="454" spans="2:2" s="3" customFormat="1" x14ac:dyDescent="0.2">
      <c r="B454" s="5"/>
    </row>
    <row r="455" spans="2:2" s="3" customFormat="1" x14ac:dyDescent="0.2">
      <c r="B455" s="5"/>
    </row>
    <row r="456" spans="2:2" s="3" customFormat="1" x14ac:dyDescent="0.2">
      <c r="B456" s="5"/>
    </row>
    <row r="457" spans="2:2" s="3" customFormat="1" x14ac:dyDescent="0.2">
      <c r="B457" s="5"/>
    </row>
    <row r="458" spans="2:2" s="3" customFormat="1" x14ac:dyDescent="0.2">
      <c r="B458" s="5"/>
    </row>
    <row r="459" spans="2:2" s="3" customFormat="1" x14ac:dyDescent="0.2">
      <c r="B459" s="5"/>
    </row>
    <row r="460" spans="2:2" s="3" customFormat="1" x14ac:dyDescent="0.2">
      <c r="B460" s="5"/>
    </row>
    <row r="461" spans="2:2" s="3" customFormat="1" x14ac:dyDescent="0.2">
      <c r="B461" s="5"/>
    </row>
    <row r="462" spans="2:2" s="3" customFormat="1" x14ac:dyDescent="0.2">
      <c r="B462" s="5"/>
    </row>
    <row r="463" spans="2:2" s="3" customFormat="1" x14ac:dyDescent="0.2">
      <c r="B463" s="5"/>
    </row>
    <row r="464" spans="2:2" s="3" customFormat="1" x14ac:dyDescent="0.2">
      <c r="B464" s="5"/>
    </row>
    <row r="465" spans="2:2" s="3" customFormat="1" x14ac:dyDescent="0.2">
      <c r="B465" s="5"/>
    </row>
    <row r="466" spans="2:2" s="3" customFormat="1" x14ac:dyDescent="0.2">
      <c r="B466" s="5"/>
    </row>
    <row r="467" spans="2:2" s="3" customFormat="1" x14ac:dyDescent="0.2">
      <c r="B467" s="5"/>
    </row>
    <row r="468" spans="2:2" s="3" customFormat="1" x14ac:dyDescent="0.2">
      <c r="B468" s="5"/>
    </row>
    <row r="469" spans="2:2" s="3" customFormat="1" x14ac:dyDescent="0.2">
      <c r="B469" s="5"/>
    </row>
    <row r="470" spans="2:2" s="3" customFormat="1" x14ac:dyDescent="0.2">
      <c r="B470" s="5"/>
    </row>
    <row r="471" spans="2:2" s="3" customFormat="1" x14ac:dyDescent="0.2">
      <c r="B471" s="5"/>
    </row>
    <row r="472" spans="2:2" s="3" customFormat="1" x14ac:dyDescent="0.2">
      <c r="B472" s="5"/>
    </row>
    <row r="473" spans="2:2" s="3" customFormat="1" x14ac:dyDescent="0.2">
      <c r="B473" s="5"/>
    </row>
    <row r="474" spans="2:2" s="3" customFormat="1" x14ac:dyDescent="0.2">
      <c r="B474" s="5"/>
    </row>
    <row r="475" spans="2:2" s="3" customFormat="1" x14ac:dyDescent="0.2">
      <c r="B475" s="5"/>
    </row>
    <row r="476" spans="2:2" s="3" customFormat="1" x14ac:dyDescent="0.2">
      <c r="B476" s="5"/>
    </row>
    <row r="477" spans="2:2" s="3" customFormat="1" x14ac:dyDescent="0.2">
      <c r="B477" s="5"/>
    </row>
    <row r="478" spans="2:2" s="3" customFormat="1" x14ac:dyDescent="0.2">
      <c r="B478" s="5"/>
    </row>
    <row r="479" spans="2:2" s="3" customFormat="1" x14ac:dyDescent="0.2">
      <c r="B479" s="5"/>
    </row>
    <row r="480" spans="2:2" s="3" customFormat="1" x14ac:dyDescent="0.2">
      <c r="B480" s="5"/>
    </row>
    <row r="481" spans="2:2" s="3" customFormat="1" x14ac:dyDescent="0.2">
      <c r="B481" s="5"/>
    </row>
    <row r="482" spans="2:2" s="3" customFormat="1" x14ac:dyDescent="0.2">
      <c r="B482" s="5"/>
    </row>
    <row r="483" spans="2:2" s="3" customFormat="1" x14ac:dyDescent="0.2">
      <c r="B483" s="5"/>
    </row>
    <row r="484" spans="2:2" s="3" customFormat="1" x14ac:dyDescent="0.2">
      <c r="B484" s="5"/>
    </row>
    <row r="485" spans="2:2" s="3" customFormat="1" x14ac:dyDescent="0.2">
      <c r="B485" s="5"/>
    </row>
    <row r="486" spans="2:2" s="3" customFormat="1" x14ac:dyDescent="0.2">
      <c r="B486" s="5"/>
    </row>
    <row r="487" spans="2:2" s="3" customFormat="1" x14ac:dyDescent="0.2">
      <c r="B487" s="5"/>
    </row>
    <row r="488" spans="2:2" s="3" customFormat="1" x14ac:dyDescent="0.2">
      <c r="B488" s="5"/>
    </row>
    <row r="489" spans="2:2" s="3" customFormat="1" x14ac:dyDescent="0.2">
      <c r="B489" s="5"/>
    </row>
    <row r="490" spans="2:2" s="3" customFormat="1" x14ac:dyDescent="0.2">
      <c r="B490" s="5"/>
    </row>
    <row r="491" spans="2:2" s="3" customFormat="1" x14ac:dyDescent="0.2">
      <c r="B491" s="5"/>
    </row>
    <row r="492" spans="2:2" s="3" customFormat="1" x14ac:dyDescent="0.2">
      <c r="B492" s="5"/>
    </row>
    <row r="493" spans="2:2" s="3" customFormat="1" x14ac:dyDescent="0.2">
      <c r="B493" s="5"/>
    </row>
    <row r="494" spans="2:2" s="3" customFormat="1" x14ac:dyDescent="0.2">
      <c r="B494" s="5"/>
    </row>
    <row r="495" spans="2:2" s="3" customFormat="1" x14ac:dyDescent="0.2">
      <c r="B495" s="5"/>
    </row>
    <row r="496" spans="2:2" s="3" customFormat="1" x14ac:dyDescent="0.2">
      <c r="B496" s="5"/>
    </row>
    <row r="497" spans="2:2" s="3" customFormat="1" x14ac:dyDescent="0.2">
      <c r="B497" s="5"/>
    </row>
    <row r="498" spans="2:2" s="3" customFormat="1" x14ac:dyDescent="0.2">
      <c r="B498" s="5"/>
    </row>
    <row r="499" spans="2:2" s="3" customFormat="1" x14ac:dyDescent="0.2">
      <c r="B499" s="5"/>
    </row>
    <row r="500" spans="2:2" s="3" customFormat="1" x14ac:dyDescent="0.2">
      <c r="B500" s="5"/>
    </row>
    <row r="501" spans="2:2" s="3" customFormat="1" x14ac:dyDescent="0.2">
      <c r="B501" s="5"/>
    </row>
    <row r="502" spans="2:2" s="3" customFormat="1" x14ac:dyDescent="0.2">
      <c r="B502" s="5"/>
    </row>
    <row r="503" spans="2:2" s="3" customFormat="1" x14ac:dyDescent="0.2">
      <c r="B503" s="5"/>
    </row>
    <row r="504" spans="2:2" s="3" customFormat="1" x14ac:dyDescent="0.2">
      <c r="B504" s="5"/>
    </row>
    <row r="505" spans="2:2" s="3" customFormat="1" x14ac:dyDescent="0.2">
      <c r="B505" s="5"/>
    </row>
    <row r="506" spans="2:2" s="3" customFormat="1" x14ac:dyDescent="0.2">
      <c r="B506" s="5"/>
    </row>
    <row r="507" spans="2:2" s="3" customFormat="1" x14ac:dyDescent="0.2">
      <c r="B507" s="5"/>
    </row>
    <row r="508" spans="2:2" s="3" customFormat="1" x14ac:dyDescent="0.2">
      <c r="B508" s="5"/>
    </row>
    <row r="509" spans="2:2" s="3" customFormat="1" x14ac:dyDescent="0.2">
      <c r="B509" s="5"/>
    </row>
    <row r="510" spans="2:2" s="3" customFormat="1" x14ac:dyDescent="0.2">
      <c r="B510" s="5"/>
    </row>
    <row r="511" spans="2:2" s="3" customFormat="1" x14ac:dyDescent="0.2">
      <c r="B511" s="5"/>
    </row>
    <row r="512" spans="2:2" s="3" customFormat="1" x14ac:dyDescent="0.2">
      <c r="B512" s="5"/>
    </row>
    <row r="513" spans="2:2" s="3" customFormat="1" x14ac:dyDescent="0.2">
      <c r="B513" s="5"/>
    </row>
    <row r="514" spans="2:2" s="3" customFormat="1" x14ac:dyDescent="0.2">
      <c r="B514" s="5"/>
    </row>
    <row r="515" spans="2:2" s="3" customFormat="1" x14ac:dyDescent="0.2">
      <c r="B515" s="5"/>
    </row>
    <row r="516" spans="2:2" s="3" customFormat="1" x14ac:dyDescent="0.2">
      <c r="B516" s="5"/>
    </row>
    <row r="517" spans="2:2" s="3" customFormat="1" x14ac:dyDescent="0.2">
      <c r="B517" s="5"/>
    </row>
    <row r="518" spans="2:2" s="3" customFormat="1" x14ac:dyDescent="0.2">
      <c r="B518" s="5"/>
    </row>
    <row r="519" spans="2:2" s="3" customFormat="1" x14ac:dyDescent="0.2">
      <c r="B519" s="5"/>
    </row>
    <row r="520" spans="2:2" s="3" customFormat="1" x14ac:dyDescent="0.2">
      <c r="B520" s="5"/>
    </row>
    <row r="521" spans="2:2" s="3" customFormat="1" x14ac:dyDescent="0.2">
      <c r="B521" s="5"/>
    </row>
    <row r="522" spans="2:2" s="3" customFormat="1" x14ac:dyDescent="0.2">
      <c r="B522" s="5"/>
    </row>
    <row r="523" spans="2:2" s="3" customFormat="1" x14ac:dyDescent="0.2">
      <c r="B523" s="5"/>
    </row>
    <row r="524" spans="2:2" s="3" customFormat="1" x14ac:dyDescent="0.2">
      <c r="B524" s="5"/>
    </row>
    <row r="525" spans="2:2" s="3" customFormat="1" x14ac:dyDescent="0.2">
      <c r="B525" s="5"/>
    </row>
    <row r="526" spans="2:2" s="3" customFormat="1" x14ac:dyDescent="0.2">
      <c r="B526" s="5"/>
    </row>
    <row r="527" spans="2:2" s="3" customFormat="1" x14ac:dyDescent="0.2">
      <c r="B527" s="5"/>
    </row>
    <row r="528" spans="2:2" s="3" customFormat="1" x14ac:dyDescent="0.2">
      <c r="B528" s="5"/>
    </row>
    <row r="529" spans="2:2" s="3" customFormat="1" x14ac:dyDescent="0.2">
      <c r="B529" s="5"/>
    </row>
    <row r="530" spans="2:2" s="3" customFormat="1" x14ac:dyDescent="0.2">
      <c r="B530" s="5"/>
    </row>
    <row r="531" spans="2:2" s="3" customFormat="1" x14ac:dyDescent="0.2">
      <c r="B531" s="5"/>
    </row>
    <row r="532" spans="2:2" s="3" customFormat="1" x14ac:dyDescent="0.2">
      <c r="B532" s="5"/>
    </row>
    <row r="533" spans="2:2" s="3" customFormat="1" x14ac:dyDescent="0.2">
      <c r="B533" s="5"/>
    </row>
    <row r="534" spans="2:2" s="3" customFormat="1" x14ac:dyDescent="0.2">
      <c r="B534" s="5"/>
    </row>
    <row r="535" spans="2:2" s="3" customFormat="1" x14ac:dyDescent="0.2">
      <c r="B535" s="5"/>
    </row>
    <row r="536" spans="2:2" s="3" customFormat="1" x14ac:dyDescent="0.2">
      <c r="B536" s="5"/>
    </row>
    <row r="537" spans="2:2" s="3" customFormat="1" x14ac:dyDescent="0.2">
      <c r="B537" s="5"/>
    </row>
    <row r="538" spans="2:2" s="3" customFormat="1" x14ac:dyDescent="0.2">
      <c r="B538" s="5"/>
    </row>
    <row r="539" spans="2:2" s="3" customFormat="1" x14ac:dyDescent="0.2">
      <c r="B539" s="5"/>
    </row>
    <row r="540" spans="2:2" s="3" customFormat="1" x14ac:dyDescent="0.2">
      <c r="B540" s="5"/>
    </row>
    <row r="541" spans="2:2" s="3" customFormat="1" x14ac:dyDescent="0.2">
      <c r="B541" s="5"/>
    </row>
    <row r="542" spans="2:2" s="3" customFormat="1" x14ac:dyDescent="0.2">
      <c r="B542" s="5"/>
    </row>
    <row r="543" spans="2:2" s="3" customFormat="1" x14ac:dyDescent="0.2">
      <c r="B543" s="5"/>
    </row>
    <row r="544" spans="2:2" s="3" customFormat="1" x14ac:dyDescent="0.2">
      <c r="B544" s="5"/>
    </row>
    <row r="545" spans="2:2" s="3" customFormat="1" x14ac:dyDescent="0.2">
      <c r="B545" s="5"/>
    </row>
    <row r="546" spans="2:2" s="3" customFormat="1" x14ac:dyDescent="0.2">
      <c r="B546" s="5"/>
    </row>
    <row r="547" spans="2:2" s="3" customFormat="1" x14ac:dyDescent="0.2">
      <c r="B547" s="5"/>
    </row>
    <row r="548" spans="2:2" s="3" customFormat="1" x14ac:dyDescent="0.2">
      <c r="B548" s="5"/>
    </row>
    <row r="549" spans="2:2" s="3" customFormat="1" x14ac:dyDescent="0.2">
      <c r="B549" s="5"/>
    </row>
    <row r="550" spans="2:2" s="3" customFormat="1" x14ac:dyDescent="0.2">
      <c r="B550" s="5"/>
    </row>
    <row r="551" spans="2:2" s="3" customFormat="1" x14ac:dyDescent="0.2">
      <c r="B551" s="5"/>
    </row>
    <row r="552" spans="2:2" s="3" customFormat="1" x14ac:dyDescent="0.2">
      <c r="B552" s="5"/>
    </row>
    <row r="553" spans="2:2" s="3" customFormat="1" x14ac:dyDescent="0.2">
      <c r="B553" s="5"/>
    </row>
    <row r="554" spans="2:2" s="3" customFormat="1" x14ac:dyDescent="0.2">
      <c r="B554" s="5"/>
    </row>
    <row r="555" spans="2:2" s="3" customFormat="1" x14ac:dyDescent="0.2">
      <c r="B555" s="5"/>
    </row>
    <row r="556" spans="2:2" s="3" customFormat="1" x14ac:dyDescent="0.2">
      <c r="B556" s="5"/>
    </row>
    <row r="557" spans="2:2" s="3" customFormat="1" x14ac:dyDescent="0.2">
      <c r="B557" s="5"/>
    </row>
    <row r="558" spans="2:2" s="3" customFormat="1" x14ac:dyDescent="0.2">
      <c r="B558" s="5"/>
    </row>
    <row r="559" spans="2:2" s="3" customFormat="1" x14ac:dyDescent="0.2">
      <c r="B559" s="5"/>
    </row>
    <row r="560" spans="2:2" s="3" customFormat="1" x14ac:dyDescent="0.2">
      <c r="B560" s="5"/>
    </row>
    <row r="561" spans="2:2" s="3" customFormat="1" x14ac:dyDescent="0.2">
      <c r="B561" s="5"/>
    </row>
    <row r="562" spans="2:2" s="3" customFormat="1" x14ac:dyDescent="0.2">
      <c r="B562" s="5"/>
    </row>
    <row r="563" spans="2:2" s="3" customFormat="1" x14ac:dyDescent="0.2">
      <c r="B563" s="5"/>
    </row>
    <row r="564" spans="2:2" s="3" customFormat="1" x14ac:dyDescent="0.2">
      <c r="B564" s="5"/>
    </row>
    <row r="565" spans="2:2" s="3" customFormat="1" x14ac:dyDescent="0.2">
      <c r="B565" s="5"/>
    </row>
    <row r="566" spans="2:2" s="3" customFormat="1" x14ac:dyDescent="0.2">
      <c r="B566" s="5"/>
    </row>
    <row r="567" spans="2:2" s="3" customFormat="1" x14ac:dyDescent="0.2">
      <c r="B567" s="5"/>
    </row>
    <row r="568" spans="2:2" s="3" customFormat="1" x14ac:dyDescent="0.2">
      <c r="B568" s="5"/>
    </row>
    <row r="569" spans="2:2" s="3" customFormat="1" x14ac:dyDescent="0.2">
      <c r="B569" s="5"/>
    </row>
    <row r="570" spans="2:2" s="3" customFormat="1" x14ac:dyDescent="0.2">
      <c r="B570" s="5"/>
    </row>
    <row r="571" spans="2:2" s="3" customFormat="1" x14ac:dyDescent="0.2">
      <c r="B571" s="5"/>
    </row>
    <row r="572" spans="2:2" s="3" customFormat="1" x14ac:dyDescent="0.2">
      <c r="B572" s="5"/>
    </row>
    <row r="573" spans="2:2" s="3" customFormat="1" x14ac:dyDescent="0.2">
      <c r="B573" s="5"/>
    </row>
    <row r="574" spans="2:2" s="3" customFormat="1" x14ac:dyDescent="0.2">
      <c r="B574" s="5"/>
    </row>
    <row r="575" spans="2:2" s="3" customFormat="1" x14ac:dyDescent="0.2">
      <c r="B575" s="5"/>
    </row>
    <row r="576" spans="2:2" s="3" customFormat="1" x14ac:dyDescent="0.2">
      <c r="B576" s="5"/>
    </row>
    <row r="577" spans="2:2" s="3" customFormat="1" x14ac:dyDescent="0.2">
      <c r="B577" s="5"/>
    </row>
    <row r="578" spans="2:2" s="3" customFormat="1" x14ac:dyDescent="0.2">
      <c r="B578" s="5"/>
    </row>
    <row r="579" spans="2:2" s="3" customFormat="1" x14ac:dyDescent="0.2">
      <c r="B579" s="5"/>
    </row>
    <row r="580" spans="2:2" s="3" customFormat="1" x14ac:dyDescent="0.2">
      <c r="B580" s="5"/>
    </row>
    <row r="581" spans="2:2" s="3" customFormat="1" x14ac:dyDescent="0.2">
      <c r="B581" s="5"/>
    </row>
    <row r="582" spans="2:2" s="3" customFormat="1" x14ac:dyDescent="0.2">
      <c r="B582" s="5"/>
    </row>
    <row r="583" spans="2:2" s="3" customFormat="1" x14ac:dyDescent="0.2">
      <c r="B583" s="5"/>
    </row>
    <row r="584" spans="2:2" s="3" customFormat="1" x14ac:dyDescent="0.2">
      <c r="B584" s="5"/>
    </row>
    <row r="585" spans="2:2" s="3" customFormat="1" x14ac:dyDescent="0.2">
      <c r="B585" s="5"/>
    </row>
    <row r="586" spans="2:2" s="3" customFormat="1" x14ac:dyDescent="0.2">
      <c r="B586" s="5"/>
    </row>
    <row r="587" spans="2:2" s="3" customFormat="1" x14ac:dyDescent="0.2">
      <c r="B587" s="5"/>
    </row>
    <row r="588" spans="2:2" s="3" customFormat="1" x14ac:dyDescent="0.2">
      <c r="B588" s="5"/>
    </row>
    <row r="589" spans="2:2" s="3" customFormat="1" x14ac:dyDescent="0.2">
      <c r="B589" s="5"/>
    </row>
    <row r="590" spans="2:2" s="3" customFormat="1" x14ac:dyDescent="0.2">
      <c r="B590" s="5"/>
    </row>
    <row r="591" spans="2:2" s="3" customFormat="1" x14ac:dyDescent="0.2">
      <c r="B591" s="5"/>
    </row>
    <row r="592" spans="2:2" s="3" customFormat="1" x14ac:dyDescent="0.2">
      <c r="B592" s="5"/>
    </row>
    <row r="593" spans="2:2" s="3" customFormat="1" x14ac:dyDescent="0.2">
      <c r="B593" s="5"/>
    </row>
    <row r="594" spans="2:2" s="3" customFormat="1" x14ac:dyDescent="0.2">
      <c r="B594" s="5"/>
    </row>
    <row r="595" spans="2:2" s="3" customFormat="1" x14ac:dyDescent="0.2">
      <c r="B595" s="5"/>
    </row>
    <row r="596" spans="2:2" s="3" customFormat="1" x14ac:dyDescent="0.2">
      <c r="B596" s="5"/>
    </row>
    <row r="597" spans="2:2" s="3" customFormat="1" x14ac:dyDescent="0.2">
      <c r="B597" s="5"/>
    </row>
    <row r="598" spans="2:2" s="3" customFormat="1" x14ac:dyDescent="0.2">
      <c r="B598" s="5"/>
    </row>
    <row r="599" spans="2:2" s="3" customFormat="1" x14ac:dyDescent="0.2">
      <c r="B599" s="5"/>
    </row>
    <row r="600" spans="2:2" s="3" customFormat="1" x14ac:dyDescent="0.2">
      <c r="B600" s="5"/>
    </row>
    <row r="601" spans="2:2" s="3" customFormat="1" x14ac:dyDescent="0.2">
      <c r="B601" s="5"/>
    </row>
    <row r="602" spans="2:2" s="3" customFormat="1" x14ac:dyDescent="0.2">
      <c r="B602" s="5"/>
    </row>
    <row r="603" spans="2:2" s="3" customFormat="1" x14ac:dyDescent="0.2">
      <c r="B603" s="5"/>
    </row>
    <row r="604" spans="2:2" s="3" customFormat="1" x14ac:dyDescent="0.2">
      <c r="B604" s="5"/>
    </row>
    <row r="605" spans="2:2" s="3" customFormat="1" x14ac:dyDescent="0.2">
      <c r="B605" s="5"/>
    </row>
    <row r="606" spans="2:2" s="3" customFormat="1" x14ac:dyDescent="0.2">
      <c r="B606" s="5"/>
    </row>
    <row r="607" spans="2:2" s="3" customFormat="1" x14ac:dyDescent="0.2">
      <c r="B607" s="5"/>
    </row>
    <row r="608" spans="2:2" s="3" customFormat="1" x14ac:dyDescent="0.2">
      <c r="B608" s="5"/>
    </row>
    <row r="609" spans="2:2" s="3" customFormat="1" x14ac:dyDescent="0.2">
      <c r="B609" s="5"/>
    </row>
    <row r="610" spans="2:2" s="3" customFormat="1" x14ac:dyDescent="0.2">
      <c r="B610" s="5"/>
    </row>
    <row r="611" spans="2:2" s="3" customFormat="1" x14ac:dyDescent="0.2">
      <c r="B611" s="5"/>
    </row>
    <row r="612" spans="2:2" s="3" customFormat="1" x14ac:dyDescent="0.2">
      <c r="B612" s="5"/>
    </row>
    <row r="613" spans="2:2" s="3" customFormat="1" x14ac:dyDescent="0.2">
      <c r="B613" s="5"/>
    </row>
    <row r="614" spans="2:2" s="3" customFormat="1" x14ac:dyDescent="0.2">
      <c r="B614" s="5"/>
    </row>
    <row r="615" spans="2:2" s="3" customFormat="1" x14ac:dyDescent="0.2">
      <c r="B615" s="5"/>
    </row>
    <row r="616" spans="2:2" s="3" customFormat="1" x14ac:dyDescent="0.2">
      <c r="B616" s="5"/>
    </row>
    <row r="617" spans="2:2" s="3" customFormat="1" x14ac:dyDescent="0.2">
      <c r="B617" s="5"/>
    </row>
    <row r="618" spans="2:2" s="3" customFormat="1" x14ac:dyDescent="0.2">
      <c r="B618" s="5"/>
    </row>
    <row r="619" spans="2:2" s="3" customFormat="1" x14ac:dyDescent="0.2">
      <c r="B619" s="5"/>
    </row>
    <row r="620" spans="2:2" s="3" customFormat="1" x14ac:dyDescent="0.2">
      <c r="B620" s="5"/>
    </row>
    <row r="621" spans="2:2" s="3" customFormat="1" x14ac:dyDescent="0.2">
      <c r="B621" s="5"/>
    </row>
    <row r="622" spans="2:2" s="3" customFormat="1" x14ac:dyDescent="0.2">
      <c r="B622" s="5"/>
    </row>
    <row r="623" spans="2:2" s="3" customFormat="1" x14ac:dyDescent="0.2">
      <c r="B623" s="5"/>
    </row>
    <row r="624" spans="2:2" s="3" customFormat="1" x14ac:dyDescent="0.2">
      <c r="B624" s="5"/>
    </row>
    <row r="625" spans="1:20" x14ac:dyDescent="0.2">
      <c r="A625" s="3"/>
      <c r="B625" s="5"/>
      <c r="T625" s="3"/>
    </row>
    <row r="626" spans="1:20" x14ac:dyDescent="0.2">
      <c r="A626" s="3"/>
      <c r="B626" s="5"/>
      <c r="T626" s="3"/>
    </row>
    <row r="627" spans="1:20" x14ac:dyDescent="0.2">
      <c r="A627" s="3"/>
      <c r="B627" s="5"/>
      <c r="T627" s="3"/>
    </row>
    <row r="628" spans="1:20" x14ac:dyDescent="0.2">
      <c r="A628" s="3"/>
      <c r="B628" s="5"/>
      <c r="T628" s="3"/>
    </row>
    <row r="629" spans="1:20" x14ac:dyDescent="0.2">
      <c r="A629" s="3"/>
      <c r="B629" s="5"/>
      <c r="T629" s="3"/>
    </row>
    <row r="630" spans="1:20" x14ac:dyDescent="0.2">
      <c r="A630" s="3"/>
      <c r="B630" s="5"/>
      <c r="T630" s="3"/>
    </row>
    <row r="631" spans="1:20" x14ac:dyDescent="0.2">
      <c r="A631" s="3"/>
      <c r="B631" s="5"/>
      <c r="T631" s="3"/>
    </row>
    <row r="632" spans="1:20" x14ac:dyDescent="0.2">
      <c r="A632" s="3"/>
      <c r="B632" s="5"/>
      <c r="T632" s="3"/>
    </row>
    <row r="633" spans="1:20" x14ac:dyDescent="0.2">
      <c r="A633" s="3"/>
      <c r="B633" s="5"/>
      <c r="T633" s="3"/>
    </row>
    <row r="634" spans="1:20" s="3" customFormat="1" x14ac:dyDescent="0.2"/>
    <row r="635" spans="1:20" s="3" customFormat="1" x14ac:dyDescent="0.2"/>
    <row r="636" spans="1:20" s="3" customFormat="1" x14ac:dyDescent="0.2"/>
    <row r="637" spans="1:20" s="3" customFormat="1" x14ac:dyDescent="0.2"/>
    <row r="638" spans="1:20" s="3" customFormat="1" x14ac:dyDescent="0.2"/>
    <row r="639" spans="1:20" s="3" customFormat="1" x14ac:dyDescent="0.2"/>
    <row r="640" spans="1:2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pans="15:15" s="3" customFormat="1" x14ac:dyDescent="0.2"/>
    <row r="690" spans="15:15" s="3" customFormat="1" x14ac:dyDescent="0.2"/>
    <row r="691" spans="15:15" s="3" customFormat="1" x14ac:dyDescent="0.2"/>
    <row r="692" spans="15:15" s="3" customFormat="1" x14ac:dyDescent="0.2"/>
    <row r="693" spans="15:15" s="3" customFormat="1" x14ac:dyDescent="0.2"/>
    <row r="694" spans="15:15" s="3" customFormat="1" x14ac:dyDescent="0.2"/>
    <row r="695" spans="15:15" s="3" customFormat="1" x14ac:dyDescent="0.2"/>
    <row r="696" spans="15:15" s="3" customFormat="1" x14ac:dyDescent="0.2"/>
    <row r="697" spans="15:15" s="3" customFormat="1" x14ac:dyDescent="0.2"/>
    <row r="698" spans="15:15" s="3" customFormat="1" x14ac:dyDescent="0.2"/>
    <row r="699" spans="15:15" s="3" customFormat="1" x14ac:dyDescent="0.2"/>
    <row r="700" spans="15:15" s="3" customFormat="1" x14ac:dyDescent="0.2"/>
    <row r="701" spans="15:15" s="3" customFormat="1" x14ac:dyDescent="0.2">
      <c r="O701" s="5"/>
    </row>
    <row r="702" spans="15:15" s="3" customFormat="1" x14ac:dyDescent="0.2">
      <c r="O702" s="5"/>
    </row>
    <row r="703" spans="15:15" s="3" customFormat="1" x14ac:dyDescent="0.2">
      <c r="O703" s="5"/>
    </row>
    <row r="704" spans="15:15" s="3" customFormat="1" x14ac:dyDescent="0.2">
      <c r="O704" s="5"/>
    </row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</sheetData>
  <sheetProtection algorithmName="SHA-512" hashValue="pcpuk3RjKXvFa24f91BwiyHDiy9dEqawLKgG1oeG6t1KQFwG0mn89/iMIewRQl1/YFhqlfvnbXlVUPrzEbt+lw==" saltValue="HUaT3Fz0PmuBeBux6kZcNA==" spinCount="100000" sheet="1" objects="1" scenarios="1"/>
  <protectedRanges>
    <protectedRange sqref="G40 A10:A170" name="Bereich2"/>
    <protectedRange sqref="C10:Q170 S10:S170" name="Bereich1"/>
  </protectedRanges>
  <phoneticPr fontId="0" type="noConversion"/>
  <printOptions gridLines="1" gridLinesSet="0"/>
  <pageMargins left="0.39370078740157483" right="0.39370078740157483" top="0.59055118110236227" bottom="0.74803149606299213" header="0.51181102362204722" footer="0.51181102362204722"/>
  <pageSetup paperSize="9" scale="51" fitToHeight="0" orientation="landscape" horizontalDpi="300" verticalDpi="4294967292" r:id="rId1"/>
  <headerFooter alignWithMargins="0">
    <oddFooter>&amp;L&amp;"Arial,Standard"Rekapitulationen&amp;C&amp;"Arial,Standard"&amp;D&amp;R&amp;"Arial,Standard"Seite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F95F-0CFA-4716-A66B-873780D4DA1C}">
  <sheetPr>
    <pageSetUpPr fitToPage="1"/>
  </sheetPr>
  <dimension ref="A1:I98"/>
  <sheetViews>
    <sheetView workbookViewId="0">
      <selection activeCell="H1" sqref="H1"/>
    </sheetView>
  </sheetViews>
  <sheetFormatPr baseColWidth="10" defaultRowHeight="12.75" x14ac:dyDescent="0.2"/>
  <cols>
    <col min="1" max="1" width="6.85546875" customWidth="1"/>
    <col min="2" max="2" width="3.85546875" style="1" customWidth="1"/>
    <col min="3" max="3" width="13" customWidth="1"/>
    <col min="4" max="4" width="12.140625" customWidth="1"/>
    <col min="5" max="5" width="6.42578125" customWidth="1"/>
    <col min="6" max="6" width="24" customWidth="1"/>
    <col min="7" max="8" width="16.42578125" style="2" customWidth="1"/>
  </cols>
  <sheetData>
    <row r="1" spans="1:8" s="3" customFormat="1" ht="22.5" customHeight="1" x14ac:dyDescent="0.25">
      <c r="A1" s="155" t="s">
        <v>6</v>
      </c>
      <c r="B1" s="150"/>
      <c r="C1" s="150"/>
      <c r="D1" s="150"/>
      <c r="G1" s="38" t="s">
        <v>18</v>
      </c>
      <c r="H1" s="30">
        <f>Titelblatt!C13</f>
        <v>0</v>
      </c>
    </row>
    <row r="2" spans="1:8" ht="24.75" customHeight="1" x14ac:dyDescent="0.2">
      <c r="A2" s="6" t="s">
        <v>32</v>
      </c>
      <c r="B2" s="5"/>
      <c r="D2" s="5">
        <f>Titelblatt!C9</f>
        <v>0</v>
      </c>
      <c r="E2" s="3"/>
      <c r="F2" s="3"/>
      <c r="G2" s="30"/>
      <c r="H2" s="30"/>
    </row>
    <row r="3" spans="1:8" ht="24.75" customHeight="1" x14ac:dyDescent="0.2">
      <c r="A3" s="6" t="s">
        <v>17</v>
      </c>
      <c r="B3" s="5"/>
      <c r="D3" s="5">
        <f>Titelblatt!C10</f>
        <v>0</v>
      </c>
      <c r="E3" s="3"/>
      <c r="F3" s="3"/>
      <c r="G3" s="30"/>
      <c r="H3" s="30"/>
    </row>
    <row r="4" spans="1:8" ht="24.75" customHeight="1" x14ac:dyDescent="0.2">
      <c r="A4" s="171" t="s">
        <v>68</v>
      </c>
      <c r="B4" s="171"/>
      <c r="C4" s="171"/>
      <c r="D4" s="91">
        <f>Titelblatt!C21</f>
        <v>0</v>
      </c>
      <c r="E4" s="37" t="s">
        <v>15</v>
      </c>
      <c r="F4" s="57">
        <f>Titelblatt!C22</f>
        <v>0</v>
      </c>
      <c r="G4" s="30"/>
      <c r="H4" s="30"/>
    </row>
    <row r="5" spans="1:8" ht="13.5" customHeight="1" x14ac:dyDescent="0.2">
      <c r="A5" s="3"/>
      <c r="B5" s="3"/>
      <c r="C5" s="3"/>
      <c r="D5" s="39"/>
      <c r="E5" s="37"/>
      <c r="F5" s="57"/>
      <c r="G5" s="30"/>
      <c r="H5" s="30"/>
    </row>
    <row r="6" spans="1:8" ht="13.5" customHeight="1" x14ac:dyDescent="0.2">
      <c r="A6" s="3"/>
      <c r="B6" s="3"/>
      <c r="C6" s="3"/>
      <c r="D6" s="39"/>
      <c r="E6" s="37"/>
      <c r="F6" s="57"/>
      <c r="G6" s="30"/>
      <c r="H6" s="30"/>
    </row>
    <row r="7" spans="1:8" s="3" customFormat="1" ht="18" customHeight="1" x14ac:dyDescent="0.2">
      <c r="A7" s="42" t="s">
        <v>7</v>
      </c>
      <c r="B7" s="25"/>
      <c r="C7" s="26"/>
      <c r="D7" s="26"/>
      <c r="E7" s="26"/>
      <c r="F7" s="26"/>
      <c r="G7" s="86" t="s">
        <v>3</v>
      </c>
      <c r="H7" s="85" t="s">
        <v>4</v>
      </c>
    </row>
    <row r="8" spans="1:8" s="3" customFormat="1" ht="33.75" customHeight="1" x14ac:dyDescent="0.2">
      <c r="A8" s="43"/>
      <c r="B8" s="172" t="s">
        <v>3</v>
      </c>
      <c r="C8" s="173"/>
      <c r="D8" s="173"/>
      <c r="E8" s="173"/>
      <c r="F8" s="174"/>
      <c r="G8" s="51"/>
      <c r="H8" s="48"/>
    </row>
    <row r="9" spans="1:8" s="3" customFormat="1" ht="33.75" customHeight="1" x14ac:dyDescent="0.2">
      <c r="A9" s="79">
        <v>10</v>
      </c>
      <c r="B9" s="166" t="str">
        <f>Rekapitulationen!C9</f>
        <v>Lohn
Gehalt, ALV, Spesenentschäd.</v>
      </c>
      <c r="C9" s="167"/>
      <c r="D9" s="167"/>
      <c r="E9" s="167"/>
      <c r="F9" s="168"/>
      <c r="G9" s="81">
        <f>Rekapitulationen!C$171</f>
        <v>0</v>
      </c>
      <c r="H9" s="48"/>
    </row>
    <row r="10" spans="1:8" s="3" customFormat="1" ht="33.75" customHeight="1" x14ac:dyDescent="0.2">
      <c r="A10" s="79">
        <v>11</v>
      </c>
      <c r="B10" s="166" t="str">
        <f>Rekapitulationen!D9</f>
        <v>Renten
AHV, IV, EL, HE, BVG, PK</v>
      </c>
      <c r="C10" s="167"/>
      <c r="D10" s="167"/>
      <c r="E10" s="167"/>
      <c r="F10" s="168"/>
      <c r="G10" s="81">
        <f>Rekapitulationen!D$171</f>
        <v>0</v>
      </c>
      <c r="H10" s="48"/>
    </row>
    <row r="11" spans="1:8" s="3" customFormat="1" ht="33.75" customHeight="1" x14ac:dyDescent="0.2">
      <c r="A11" s="79">
        <v>12</v>
      </c>
      <c r="B11" s="166" t="str">
        <f>Rekapitulationen!E9</f>
        <v>Sozialleistungen
WSH, Rückerstattungen Krankheitskosten EL</v>
      </c>
      <c r="C11" s="167"/>
      <c r="D11" s="167"/>
      <c r="E11" s="167"/>
      <c r="F11" s="168"/>
      <c r="G11" s="81">
        <f>Rekapitulationen!E$171</f>
        <v>0</v>
      </c>
      <c r="H11" s="48"/>
    </row>
    <row r="12" spans="1:8" s="3" customFormat="1" ht="33.75" customHeight="1" x14ac:dyDescent="0.2">
      <c r="A12" s="79">
        <v>13</v>
      </c>
      <c r="B12" s="166" t="str">
        <f>Rekapitulationen!F9</f>
        <v>Alimente Kinderzulagen
Unterhaltsbeiträge</v>
      </c>
      <c r="C12" s="167"/>
      <c r="D12" s="167"/>
      <c r="E12" s="167"/>
      <c r="F12" s="168"/>
      <c r="G12" s="81">
        <f>Rekapitulationen!F$171</f>
        <v>0</v>
      </c>
      <c r="H12" s="48"/>
    </row>
    <row r="13" spans="1:8" s="3" customFormat="1" ht="33.75" customHeight="1" x14ac:dyDescent="0.2">
      <c r="A13" s="79">
        <v>14</v>
      </c>
      <c r="B13" s="166" t="str">
        <f>Rekapitulationen!G9</f>
        <v>Zinseinnahmen
Aktivzinsen brutto</v>
      </c>
      <c r="C13" s="167"/>
      <c r="D13" s="167"/>
      <c r="E13" s="167"/>
      <c r="F13" s="168"/>
      <c r="G13" s="81">
        <f>Rekapitulationen!G$171</f>
        <v>0</v>
      </c>
      <c r="H13" s="48"/>
    </row>
    <row r="14" spans="1:8" s="3" customFormat="1" ht="33.75" customHeight="1" x14ac:dyDescent="0.2">
      <c r="A14" s="79">
        <v>15</v>
      </c>
      <c r="B14" s="166" t="str">
        <f>Rekapitulationen!H9</f>
        <v xml:space="preserve">Versch. Einnahmen </v>
      </c>
      <c r="C14" s="167"/>
      <c r="D14" s="167"/>
      <c r="E14" s="167"/>
      <c r="F14" s="168"/>
      <c r="G14" s="81">
        <f>Rekapitulationen!H$171</f>
        <v>0</v>
      </c>
      <c r="H14" s="48"/>
    </row>
    <row r="15" spans="1:8" s="3" customFormat="1" ht="13.5" customHeight="1" x14ac:dyDescent="0.2">
      <c r="A15" s="43"/>
      <c r="B15" s="163" t="s">
        <v>8</v>
      </c>
      <c r="C15" s="164"/>
      <c r="D15" s="164"/>
      <c r="E15" s="164"/>
      <c r="F15" s="165"/>
      <c r="G15" s="51"/>
      <c r="H15" s="48"/>
    </row>
    <row r="16" spans="1:8" s="3" customFormat="1" ht="33.75" customHeight="1" x14ac:dyDescent="0.2">
      <c r="A16" s="43"/>
      <c r="B16" s="175" t="s">
        <v>4</v>
      </c>
      <c r="C16" s="176"/>
      <c r="D16" s="176"/>
      <c r="E16" s="176"/>
      <c r="F16" s="177"/>
      <c r="G16" s="51"/>
      <c r="H16" s="48"/>
    </row>
    <row r="17" spans="1:8" s="3" customFormat="1" ht="48" customHeight="1" x14ac:dyDescent="0.2">
      <c r="A17" s="79">
        <v>30</v>
      </c>
      <c r="B17" s="166" t="str">
        <f>Rekapitulationen!I9</f>
        <v>Persönlicher Unterhalt
Pflegegeld, Kleider, Körperpflege, Gesundheit, Anschaffung (z.B. Handy, Laptop), Taschengeld</v>
      </c>
      <c r="C17" s="167"/>
      <c r="D17" s="167"/>
      <c r="E17" s="167"/>
      <c r="F17" s="168"/>
      <c r="G17" s="80"/>
      <c r="H17" s="81">
        <f>Rekapitulationen!I$171</f>
        <v>0</v>
      </c>
    </row>
    <row r="18" spans="1:8" s="3" customFormat="1" ht="33.75" customHeight="1" x14ac:dyDescent="0.2">
      <c r="A18" s="79">
        <v>31</v>
      </c>
      <c r="B18" s="166" t="str">
        <f>Rekapitulationen!J9</f>
        <v>Wohnkosten
Miete, Heimkosten, Radio, TV, Telefon, Nebenkosten Möbelanschaff.</v>
      </c>
      <c r="C18" s="167"/>
      <c r="D18" s="167"/>
      <c r="E18" s="167"/>
      <c r="F18" s="168"/>
      <c r="G18" s="80"/>
      <c r="H18" s="81">
        <f>Rekapitulationen!J$171</f>
        <v>0</v>
      </c>
    </row>
    <row r="19" spans="1:8" s="3" customFormat="1" ht="33.75" customHeight="1" x14ac:dyDescent="0.2">
      <c r="A19" s="79">
        <v>32</v>
      </c>
      <c r="B19" s="166" t="str">
        <f>Rekapitulationen!K9</f>
        <v>Unterhaltszahlungen
Alimente</v>
      </c>
      <c r="C19" s="167"/>
      <c r="D19" s="167"/>
      <c r="E19" s="167"/>
      <c r="F19" s="168"/>
      <c r="G19" s="80"/>
      <c r="H19" s="81">
        <f>Rekapitulationen!K$171</f>
        <v>0</v>
      </c>
    </row>
    <row r="20" spans="1:8" s="3" customFormat="1" ht="33.75" customHeight="1" x14ac:dyDescent="0.2">
      <c r="A20" s="79">
        <v>33</v>
      </c>
      <c r="B20" s="166" t="str">
        <f>Rekapitulationen!L9</f>
        <v>Freizeit, Ferien, Fahrzeuge
Feriengeld, Mitgliederbeiträge, Unterhalt Fahrzeuge</v>
      </c>
      <c r="C20" s="167"/>
      <c r="D20" s="167"/>
      <c r="E20" s="167"/>
      <c r="F20" s="168"/>
      <c r="G20" s="80"/>
      <c r="H20" s="81">
        <f>Rekapitulationen!L$171</f>
        <v>0</v>
      </c>
    </row>
    <row r="21" spans="1:8" s="3" customFormat="1" ht="33.75" customHeight="1" x14ac:dyDescent="0.2">
      <c r="A21" s="79">
        <v>34</v>
      </c>
      <c r="B21" s="166" t="str">
        <f>Rekapitulationen!M9</f>
        <v>Vers. Prämien
KK-Prämie, Selbstbehalt KK, Haftpflicht, Hausratsvers., Lebensvers.</v>
      </c>
      <c r="C21" s="167"/>
      <c r="D21" s="167"/>
      <c r="E21" s="167"/>
      <c r="F21" s="168"/>
      <c r="G21" s="80"/>
      <c r="H21" s="81">
        <f>Rekapitulationen!M$171</f>
        <v>0</v>
      </c>
    </row>
    <row r="22" spans="1:8" s="3" customFormat="1" ht="33.75" customHeight="1" x14ac:dyDescent="0.2">
      <c r="A22" s="79">
        <v>35</v>
      </c>
      <c r="B22" s="166" t="str">
        <f>Rekapitulationen!N9</f>
        <v>Steuern
Staats- und Gemeinde, Bundessteuer</v>
      </c>
      <c r="C22" s="167"/>
      <c r="D22" s="167"/>
      <c r="E22" s="167"/>
      <c r="F22" s="168"/>
      <c r="G22" s="80"/>
      <c r="H22" s="81">
        <f>Rekapitulationen!N$171</f>
        <v>0</v>
      </c>
    </row>
    <row r="23" spans="1:8" s="3" customFormat="1" ht="33.75" customHeight="1" x14ac:dyDescent="0.2">
      <c r="A23" s="79">
        <v>36</v>
      </c>
      <c r="B23" s="166" t="str">
        <f>Rekapitulationen!O9</f>
        <v>Passivzinsen
Darlehenszinsen, versch. Passivzinsen</v>
      </c>
      <c r="C23" s="167"/>
      <c r="D23" s="167"/>
      <c r="E23" s="167"/>
      <c r="F23" s="168"/>
      <c r="G23" s="80"/>
      <c r="H23" s="81">
        <f>Rekapitulationen!O$171</f>
        <v>0</v>
      </c>
    </row>
    <row r="24" spans="1:8" s="3" customFormat="1" ht="33.75" customHeight="1" x14ac:dyDescent="0.2">
      <c r="A24" s="79">
        <v>37</v>
      </c>
      <c r="B24" s="166" t="str">
        <f>Rekapitulationen!P9</f>
        <v>Verwaltung, Gebühren
Gebühren Massnahme, Depotgebühren, Spesen</v>
      </c>
      <c r="C24" s="167"/>
      <c r="D24" s="167"/>
      <c r="E24" s="167"/>
      <c r="F24" s="168"/>
      <c r="G24" s="80"/>
      <c r="H24" s="81">
        <f>Rekapitulationen!P$171</f>
        <v>0</v>
      </c>
    </row>
    <row r="25" spans="1:8" s="3" customFormat="1" ht="33.75" customHeight="1" x14ac:dyDescent="0.2">
      <c r="A25" s="79">
        <v>38</v>
      </c>
      <c r="B25" s="166" t="str">
        <f>Rekapitulationen!Q9</f>
        <v>Verschiedene Ausgaben
Gerichtskosten, Strafkosten, Abschreibungen, Kursverluste</v>
      </c>
      <c r="C25" s="167"/>
      <c r="D25" s="167"/>
      <c r="E25" s="167"/>
      <c r="F25" s="168"/>
      <c r="G25" s="80"/>
      <c r="H25" s="81">
        <f>Rekapitulationen!Q$171</f>
        <v>0</v>
      </c>
    </row>
    <row r="26" spans="1:8" s="3" customFormat="1" ht="13.5" customHeight="1" x14ac:dyDescent="0.2">
      <c r="A26" s="43"/>
      <c r="B26" s="163" t="s">
        <v>9</v>
      </c>
      <c r="C26" s="164"/>
      <c r="D26" s="164"/>
      <c r="E26" s="164"/>
      <c r="F26" s="165"/>
      <c r="G26" s="51"/>
      <c r="H26" s="48"/>
    </row>
    <row r="27" spans="1:8" s="3" customFormat="1" ht="21" customHeight="1" x14ac:dyDescent="0.2">
      <c r="A27" s="43"/>
      <c r="B27" s="149" t="s">
        <v>19</v>
      </c>
      <c r="C27" s="169"/>
      <c r="D27" s="169"/>
      <c r="E27" s="169"/>
      <c r="F27" s="170"/>
      <c r="G27" s="52">
        <f>SUM(G9:G14)</f>
        <v>0</v>
      </c>
      <c r="H27" s="49">
        <f>SUM(H17:H26)</f>
        <v>0</v>
      </c>
    </row>
    <row r="28" spans="1:8" s="3" customFormat="1" ht="13.5" customHeight="1" x14ac:dyDescent="0.2">
      <c r="A28" s="43"/>
      <c r="B28" s="5"/>
      <c r="F28" s="45"/>
      <c r="G28" s="51"/>
      <c r="H28" s="43"/>
    </row>
    <row r="29" spans="1:8" s="3" customFormat="1" ht="21" customHeight="1" x14ac:dyDescent="0.2">
      <c r="A29" s="43"/>
      <c r="B29" s="5" t="s">
        <v>10</v>
      </c>
      <c r="E29" s="40" t="s">
        <v>11</v>
      </c>
      <c r="F29" s="46">
        <f>Rekapitulationen!C4</f>
        <v>0</v>
      </c>
      <c r="G29" s="71">
        <f>Rekapitulationen!R9</f>
        <v>0</v>
      </c>
      <c r="H29" s="50"/>
    </row>
    <row r="30" spans="1:8" s="3" customFormat="1" ht="13.5" customHeight="1" x14ac:dyDescent="0.2">
      <c r="A30" s="43"/>
      <c r="B30" s="5"/>
      <c r="F30" s="45"/>
      <c r="G30" s="51"/>
      <c r="H30" s="48"/>
    </row>
    <row r="31" spans="1:8" s="3" customFormat="1" ht="21" customHeight="1" thickBot="1" x14ac:dyDescent="0.25">
      <c r="A31" s="43"/>
      <c r="B31" s="7" t="s">
        <v>19</v>
      </c>
      <c r="F31" s="45"/>
      <c r="G31" s="51">
        <f>G27</f>
        <v>0</v>
      </c>
      <c r="H31" s="55">
        <f>H27</f>
        <v>0</v>
      </c>
    </row>
    <row r="32" spans="1:8" s="3" customFormat="1" ht="21" customHeight="1" thickTop="1" x14ac:dyDescent="0.2">
      <c r="A32" s="43"/>
      <c r="B32" s="163" t="s">
        <v>20</v>
      </c>
      <c r="C32" s="164"/>
      <c r="D32" s="164"/>
      <c r="E32" s="164"/>
      <c r="F32" s="165"/>
      <c r="G32" s="53">
        <f>H27</f>
        <v>0</v>
      </c>
      <c r="H32" s="48"/>
    </row>
    <row r="33" spans="1:9" s="3" customFormat="1" ht="13.5" customHeight="1" x14ac:dyDescent="0.2">
      <c r="A33" s="43"/>
      <c r="B33" s="5"/>
      <c r="F33" s="45"/>
      <c r="G33" s="51"/>
      <c r="H33" s="48"/>
    </row>
    <row r="34" spans="1:9" s="3" customFormat="1" ht="21" customHeight="1" thickBot="1" x14ac:dyDescent="0.3">
      <c r="A34" s="43"/>
      <c r="B34" s="28" t="s">
        <v>12</v>
      </c>
      <c r="F34" s="45"/>
      <c r="G34" s="54">
        <f>G31-G32</f>
        <v>0</v>
      </c>
      <c r="H34" s="48"/>
    </row>
    <row r="35" spans="1:9" s="3" customFormat="1" ht="13.5" customHeight="1" thickTop="1" x14ac:dyDescent="0.2">
      <c r="A35" s="43"/>
      <c r="B35" s="5"/>
      <c r="F35" s="45"/>
      <c r="G35" s="51"/>
      <c r="H35" s="48"/>
    </row>
    <row r="36" spans="1:9" s="3" customFormat="1" ht="21" customHeight="1" x14ac:dyDescent="0.2">
      <c r="A36" s="43"/>
      <c r="B36" s="7" t="s">
        <v>13</v>
      </c>
      <c r="D36" s="3" t="s">
        <v>49</v>
      </c>
      <c r="F36" s="45"/>
      <c r="G36" s="87">
        <f>Rekapitulationen!R171</f>
        <v>0</v>
      </c>
      <c r="H36" s="48"/>
    </row>
    <row r="37" spans="1:9" s="3" customFormat="1" ht="13.5" customHeight="1" x14ac:dyDescent="0.2">
      <c r="A37" s="43"/>
      <c r="B37" s="5"/>
      <c r="F37" s="45"/>
      <c r="G37" s="51"/>
      <c r="H37" s="48"/>
    </row>
    <row r="38" spans="1:9" s="3" customFormat="1" ht="21" customHeight="1" thickBot="1" x14ac:dyDescent="0.25">
      <c r="A38" s="43"/>
      <c r="B38" s="5"/>
      <c r="D38" s="27" t="str">
        <f>IF(G38=G36,"","Bestand und Ausweis stimmen nicht überein!")</f>
        <v/>
      </c>
      <c r="F38" s="45"/>
      <c r="G38" s="55">
        <f>SUM(G36:G36)</f>
        <v>0</v>
      </c>
      <c r="H38" s="48"/>
      <c r="I38" s="27"/>
    </row>
    <row r="39" spans="1:9" s="3" customFormat="1" ht="13.5" thickTop="1" x14ac:dyDescent="0.2">
      <c r="A39" s="44"/>
      <c r="B39" s="41"/>
      <c r="C39" s="29"/>
      <c r="D39" s="29"/>
      <c r="E39" s="29"/>
      <c r="F39" s="47"/>
      <c r="G39" s="53"/>
      <c r="H39" s="50"/>
    </row>
    <row r="40" spans="1:9" s="3" customFormat="1" x14ac:dyDescent="0.2">
      <c r="B40" s="5"/>
      <c r="G40" s="30"/>
      <c r="H40" s="30"/>
    </row>
    <row r="41" spans="1:9" s="3" customFormat="1" x14ac:dyDescent="0.2">
      <c r="B41" s="5"/>
      <c r="G41" s="30"/>
      <c r="H41" s="30"/>
    </row>
    <row r="42" spans="1:9" s="3" customFormat="1" x14ac:dyDescent="0.2">
      <c r="B42" s="5"/>
      <c r="G42" s="30"/>
      <c r="H42" s="30"/>
    </row>
    <row r="43" spans="1:9" s="3" customFormat="1" x14ac:dyDescent="0.2">
      <c r="B43" s="5"/>
      <c r="G43" s="30"/>
      <c r="H43" s="30"/>
    </row>
    <row r="44" spans="1:9" s="3" customFormat="1" x14ac:dyDescent="0.2">
      <c r="B44" s="5"/>
      <c r="G44" s="30"/>
      <c r="H44" s="30"/>
    </row>
    <row r="45" spans="1:9" s="3" customFormat="1" x14ac:dyDescent="0.2">
      <c r="B45" s="5"/>
      <c r="G45" s="30"/>
      <c r="H45" s="30"/>
    </row>
    <row r="46" spans="1:9" s="3" customFormat="1" x14ac:dyDescent="0.2">
      <c r="B46" s="5"/>
      <c r="G46" s="30"/>
      <c r="H46" s="30"/>
    </row>
    <row r="47" spans="1:9" s="3" customFormat="1" x14ac:dyDescent="0.2">
      <c r="B47" s="5"/>
      <c r="G47" s="30"/>
      <c r="H47" s="30"/>
    </row>
    <row r="48" spans="1:9" s="3" customFormat="1" x14ac:dyDescent="0.2">
      <c r="B48" s="5"/>
      <c r="G48" s="30"/>
      <c r="H48" s="30"/>
    </row>
    <row r="49" spans="2:8" s="3" customFormat="1" x14ac:dyDescent="0.2">
      <c r="B49" s="5"/>
      <c r="G49" s="30"/>
      <c r="H49" s="30"/>
    </row>
    <row r="50" spans="2:8" s="3" customFormat="1" x14ac:dyDescent="0.2">
      <c r="B50" s="5"/>
      <c r="G50" s="30"/>
      <c r="H50" s="30"/>
    </row>
    <row r="51" spans="2:8" s="3" customFormat="1" x14ac:dyDescent="0.2">
      <c r="B51" s="5"/>
      <c r="G51" s="30"/>
      <c r="H51" s="30"/>
    </row>
    <row r="52" spans="2:8" s="3" customFormat="1" x14ac:dyDescent="0.2">
      <c r="B52" s="5"/>
      <c r="G52" s="30"/>
      <c r="H52" s="30"/>
    </row>
    <row r="53" spans="2:8" s="3" customFormat="1" x14ac:dyDescent="0.2">
      <c r="B53" s="5"/>
      <c r="G53" s="30"/>
      <c r="H53" s="30"/>
    </row>
    <row r="54" spans="2:8" s="3" customFormat="1" x14ac:dyDescent="0.2">
      <c r="B54" s="5"/>
      <c r="G54" s="30"/>
      <c r="H54" s="30"/>
    </row>
    <row r="55" spans="2:8" s="3" customFormat="1" x14ac:dyDescent="0.2">
      <c r="B55" s="5"/>
      <c r="G55" s="30"/>
      <c r="H55" s="30"/>
    </row>
    <row r="56" spans="2:8" s="3" customFormat="1" x14ac:dyDescent="0.2">
      <c r="B56" s="5"/>
      <c r="G56" s="30"/>
      <c r="H56" s="30"/>
    </row>
    <row r="57" spans="2:8" s="3" customFormat="1" x14ac:dyDescent="0.2">
      <c r="B57" s="5"/>
      <c r="G57" s="30"/>
      <c r="H57" s="30"/>
    </row>
    <row r="58" spans="2:8" s="3" customFormat="1" x14ac:dyDescent="0.2">
      <c r="B58" s="5"/>
      <c r="G58" s="30"/>
      <c r="H58" s="30"/>
    </row>
    <row r="59" spans="2:8" s="3" customFormat="1" x14ac:dyDescent="0.2">
      <c r="B59" s="5"/>
      <c r="G59" s="30"/>
      <c r="H59" s="30"/>
    </row>
    <row r="60" spans="2:8" s="3" customFormat="1" x14ac:dyDescent="0.2">
      <c r="B60" s="5"/>
      <c r="G60" s="30"/>
      <c r="H60" s="30"/>
    </row>
    <row r="61" spans="2:8" s="3" customFormat="1" x14ac:dyDescent="0.2">
      <c r="B61" s="5"/>
      <c r="G61" s="30"/>
      <c r="H61" s="30"/>
    </row>
    <row r="62" spans="2:8" s="3" customFormat="1" x14ac:dyDescent="0.2">
      <c r="B62" s="5"/>
      <c r="G62" s="30"/>
      <c r="H62" s="30"/>
    </row>
    <row r="63" spans="2:8" s="3" customFormat="1" x14ac:dyDescent="0.2">
      <c r="B63" s="5"/>
      <c r="G63" s="30"/>
      <c r="H63" s="30"/>
    </row>
    <row r="64" spans="2:8" s="3" customFormat="1" x14ac:dyDescent="0.2">
      <c r="B64" s="5"/>
      <c r="G64" s="30"/>
      <c r="H64" s="30"/>
    </row>
    <row r="65" spans="2:8" s="3" customFormat="1" x14ac:dyDescent="0.2">
      <c r="B65" s="5"/>
      <c r="G65" s="30"/>
      <c r="H65" s="30"/>
    </row>
    <row r="66" spans="2:8" s="3" customFormat="1" x14ac:dyDescent="0.2">
      <c r="B66" s="5"/>
      <c r="G66" s="30"/>
      <c r="H66" s="30"/>
    </row>
    <row r="67" spans="2:8" s="3" customFormat="1" x14ac:dyDescent="0.2">
      <c r="B67" s="5"/>
      <c r="G67" s="30"/>
      <c r="H67" s="30"/>
    </row>
    <row r="68" spans="2:8" s="3" customFormat="1" x14ac:dyDescent="0.2">
      <c r="B68" s="5"/>
      <c r="G68" s="30"/>
      <c r="H68" s="30"/>
    </row>
    <row r="69" spans="2:8" s="3" customFormat="1" x14ac:dyDescent="0.2">
      <c r="B69" s="5"/>
      <c r="G69" s="30"/>
      <c r="H69" s="30"/>
    </row>
    <row r="70" spans="2:8" s="3" customFormat="1" x14ac:dyDescent="0.2">
      <c r="B70" s="5"/>
      <c r="G70" s="30"/>
      <c r="H70" s="30"/>
    </row>
    <row r="71" spans="2:8" s="3" customFormat="1" x14ac:dyDescent="0.2">
      <c r="B71" s="5"/>
      <c r="G71" s="30"/>
      <c r="H71" s="30"/>
    </row>
    <row r="72" spans="2:8" s="3" customFormat="1" x14ac:dyDescent="0.2">
      <c r="B72" s="5"/>
      <c r="G72" s="30"/>
      <c r="H72" s="30"/>
    </row>
    <row r="73" spans="2:8" s="3" customFormat="1" x14ac:dyDescent="0.2">
      <c r="B73" s="5"/>
      <c r="G73" s="30"/>
      <c r="H73" s="30"/>
    </row>
    <row r="74" spans="2:8" s="3" customFormat="1" x14ac:dyDescent="0.2">
      <c r="B74" s="5"/>
      <c r="G74" s="30"/>
      <c r="H74" s="30"/>
    </row>
    <row r="75" spans="2:8" s="3" customFormat="1" x14ac:dyDescent="0.2">
      <c r="B75" s="5"/>
      <c r="G75" s="30"/>
      <c r="H75" s="30"/>
    </row>
    <row r="76" spans="2:8" s="3" customFormat="1" x14ac:dyDescent="0.2">
      <c r="B76" s="5"/>
      <c r="G76" s="30"/>
      <c r="H76" s="30"/>
    </row>
    <row r="77" spans="2:8" s="3" customFormat="1" x14ac:dyDescent="0.2">
      <c r="B77" s="5"/>
      <c r="G77" s="30"/>
      <c r="H77" s="30"/>
    </row>
    <row r="78" spans="2:8" s="3" customFormat="1" x14ac:dyDescent="0.2">
      <c r="B78" s="5"/>
      <c r="G78" s="30"/>
      <c r="H78" s="30"/>
    </row>
    <row r="79" spans="2:8" s="3" customFormat="1" x14ac:dyDescent="0.2">
      <c r="B79" s="5"/>
      <c r="G79" s="30"/>
      <c r="H79" s="30"/>
    </row>
    <row r="80" spans="2:8" s="3" customFormat="1" x14ac:dyDescent="0.2">
      <c r="B80" s="5"/>
      <c r="G80" s="30"/>
      <c r="H80" s="30"/>
    </row>
    <row r="81" spans="2:8" s="3" customFormat="1" x14ac:dyDescent="0.2">
      <c r="B81" s="5"/>
      <c r="G81" s="30"/>
      <c r="H81" s="30"/>
    </row>
    <row r="82" spans="2:8" s="3" customFormat="1" x14ac:dyDescent="0.2">
      <c r="B82" s="5"/>
      <c r="G82" s="30"/>
      <c r="H82" s="30"/>
    </row>
    <row r="83" spans="2:8" s="3" customFormat="1" x14ac:dyDescent="0.2">
      <c r="B83" s="5"/>
      <c r="G83" s="30"/>
      <c r="H83" s="30"/>
    </row>
    <row r="84" spans="2:8" s="3" customFormat="1" x14ac:dyDescent="0.2">
      <c r="B84" s="5"/>
      <c r="G84" s="30"/>
      <c r="H84" s="30"/>
    </row>
    <row r="85" spans="2:8" s="3" customFormat="1" x14ac:dyDescent="0.2">
      <c r="B85" s="5"/>
      <c r="G85" s="30"/>
      <c r="H85" s="30"/>
    </row>
    <row r="86" spans="2:8" s="3" customFormat="1" x14ac:dyDescent="0.2">
      <c r="B86" s="5"/>
      <c r="G86" s="30"/>
      <c r="H86" s="30"/>
    </row>
    <row r="87" spans="2:8" s="3" customFormat="1" x14ac:dyDescent="0.2">
      <c r="B87" s="5"/>
      <c r="G87" s="30"/>
      <c r="H87" s="30"/>
    </row>
    <row r="88" spans="2:8" s="3" customFormat="1" x14ac:dyDescent="0.2">
      <c r="B88" s="5"/>
      <c r="G88" s="30"/>
      <c r="H88" s="30"/>
    </row>
    <row r="89" spans="2:8" s="3" customFormat="1" x14ac:dyDescent="0.2">
      <c r="B89" s="5"/>
      <c r="G89" s="30"/>
      <c r="H89" s="30"/>
    </row>
    <row r="90" spans="2:8" s="3" customFormat="1" x14ac:dyDescent="0.2">
      <c r="B90" s="5"/>
      <c r="G90" s="30"/>
      <c r="H90" s="30"/>
    </row>
    <row r="91" spans="2:8" s="3" customFormat="1" x14ac:dyDescent="0.2">
      <c r="B91" s="5"/>
      <c r="G91" s="30"/>
      <c r="H91" s="30"/>
    </row>
    <row r="92" spans="2:8" s="3" customFormat="1" x14ac:dyDescent="0.2">
      <c r="B92" s="5"/>
      <c r="G92" s="30"/>
      <c r="H92" s="30"/>
    </row>
    <row r="93" spans="2:8" s="3" customFormat="1" x14ac:dyDescent="0.2">
      <c r="B93" s="5"/>
      <c r="G93" s="30"/>
      <c r="H93" s="30"/>
    </row>
    <row r="94" spans="2:8" s="3" customFormat="1" x14ac:dyDescent="0.2">
      <c r="B94" s="5"/>
      <c r="G94" s="30"/>
      <c r="H94" s="30"/>
    </row>
    <row r="95" spans="2:8" s="3" customFormat="1" x14ac:dyDescent="0.2">
      <c r="B95" s="5"/>
      <c r="G95" s="30"/>
      <c r="H95" s="30"/>
    </row>
    <row r="96" spans="2:8" s="3" customFormat="1" x14ac:dyDescent="0.2">
      <c r="B96" s="5"/>
      <c r="G96" s="30"/>
      <c r="H96" s="30"/>
    </row>
    <row r="97" spans="2:8" s="3" customFormat="1" x14ac:dyDescent="0.2">
      <c r="B97" s="5"/>
      <c r="G97" s="30"/>
      <c r="H97" s="30"/>
    </row>
    <row r="98" spans="2:8" s="3" customFormat="1" x14ac:dyDescent="0.2">
      <c r="B98" s="5"/>
      <c r="G98" s="30"/>
      <c r="H98" s="30"/>
    </row>
  </sheetData>
  <sheetProtection algorithmName="SHA-512" hashValue="RTklxcXGtnWTB66kgo3FGwjz8aEO56ujhOakhRPbJTuWFyngtKmZ+xNuj7MgS8i54a3pzhVeVeNFTdkcJa4/mw==" saltValue="+g2lTvo7LkFRpczOyTdBYg==" spinCount="100000" sheet="1" objects="1" scenarios="1"/>
  <protectedRanges>
    <protectedRange sqref="G29 G36" name="Bereich1"/>
  </protectedRanges>
  <mergeCells count="23">
    <mergeCell ref="A1:D1"/>
    <mergeCell ref="B26:F26"/>
    <mergeCell ref="A4:C4"/>
    <mergeCell ref="B8:F8"/>
    <mergeCell ref="B15:F15"/>
    <mergeCell ref="B16:F16"/>
    <mergeCell ref="B9:F9"/>
    <mergeCell ref="B10:F10"/>
    <mergeCell ref="B12:F12"/>
    <mergeCell ref="B11:F11"/>
    <mergeCell ref="B13:F13"/>
    <mergeCell ref="B14:F14"/>
    <mergeCell ref="B17:F17"/>
    <mergeCell ref="B18:F18"/>
    <mergeCell ref="B19:F19"/>
    <mergeCell ref="B32:F32"/>
    <mergeCell ref="B20:F20"/>
    <mergeCell ref="B21:F21"/>
    <mergeCell ref="B22:F22"/>
    <mergeCell ref="B23:F23"/>
    <mergeCell ref="B24:F24"/>
    <mergeCell ref="B27:F27"/>
    <mergeCell ref="B25:F25"/>
  </mergeCells>
  <phoneticPr fontId="0" type="noConversion"/>
  <pageMargins left="0.6692913385826772" right="0.59055118110236227" top="0.47244094488188981" bottom="0.98425196850393704" header="0.51181102362204722" footer="0.51181102362204722"/>
  <pageSetup paperSize="9" scale="75" orientation="portrait" horizontalDpi="4294967292" verticalDpi="4294967292" r:id="rId1"/>
  <headerFooter alignWithMargins="0">
    <oddFooter>&amp;L&amp;"Arial,Standard"Kassenrechnung&amp;C&amp;"Arial,Standard"&amp;D&amp;R&amp;"Arial,Standard"Seite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3020-EF53-4FBB-B315-12BD772E94B2}">
  <sheetPr>
    <pageSetUpPr fitToPage="1"/>
  </sheetPr>
  <dimension ref="A1:H68"/>
  <sheetViews>
    <sheetView topLeftCell="A6" workbookViewId="0">
      <selection sqref="A1:B1"/>
    </sheetView>
  </sheetViews>
  <sheetFormatPr baseColWidth="10" defaultRowHeight="12.75" x14ac:dyDescent="0.2"/>
  <cols>
    <col min="1" max="1" width="23.140625" customWidth="1"/>
    <col min="2" max="2" width="28.140625" customWidth="1"/>
    <col min="3" max="3" width="9.28515625" customWidth="1"/>
    <col min="4" max="4" width="12" customWidth="1"/>
    <col min="5" max="6" width="16.42578125" customWidth="1"/>
  </cols>
  <sheetData>
    <row r="1" spans="1:8" s="3" customFormat="1" ht="21.75" customHeight="1" x14ac:dyDescent="0.25">
      <c r="A1" s="155" t="s">
        <v>14</v>
      </c>
      <c r="B1" s="150"/>
      <c r="E1" s="38" t="s">
        <v>18</v>
      </c>
      <c r="F1" s="30">
        <f>Titelblatt!C13</f>
        <v>0</v>
      </c>
    </row>
    <row r="2" spans="1:8" s="3" customFormat="1" ht="24.75" customHeight="1" x14ac:dyDescent="0.2">
      <c r="A2" s="6" t="s">
        <v>34</v>
      </c>
      <c r="B2" s="5">
        <f>Titelblatt!C9</f>
        <v>0</v>
      </c>
      <c r="E2" s="30"/>
      <c r="F2" s="30"/>
    </row>
    <row r="3" spans="1:8" s="3" customFormat="1" ht="24.75" customHeight="1" x14ac:dyDescent="0.2">
      <c r="A3" s="6" t="s">
        <v>17</v>
      </c>
      <c r="B3" s="5">
        <f>Titelblatt!C10</f>
        <v>0</v>
      </c>
      <c r="E3" s="30"/>
      <c r="F3" s="30"/>
    </row>
    <row r="4" spans="1:8" s="3" customFormat="1" ht="24.75" customHeight="1" x14ac:dyDescent="0.2">
      <c r="A4" s="40" t="s">
        <v>68</v>
      </c>
      <c r="B4" s="91">
        <f>Titelblatt!C21</f>
        <v>0</v>
      </c>
      <c r="C4" s="37" t="s">
        <v>15</v>
      </c>
      <c r="D4" s="57">
        <f>Titelblatt!C22</f>
        <v>0</v>
      </c>
      <c r="E4" s="30"/>
      <c r="F4" s="30"/>
    </row>
    <row r="5" spans="1:8" s="3" customFormat="1" ht="13.5" customHeight="1" x14ac:dyDescent="0.2">
      <c r="B5" s="39"/>
      <c r="C5" s="37"/>
      <c r="D5" s="57"/>
      <c r="E5" s="30"/>
      <c r="F5" s="30"/>
    </row>
    <row r="6" spans="1:8" s="3" customFormat="1" ht="13.5" customHeight="1" x14ac:dyDescent="0.2">
      <c r="B6" s="39"/>
      <c r="C6" s="37"/>
      <c r="D6" s="57"/>
      <c r="E6" s="30"/>
      <c r="F6" s="30"/>
    </row>
    <row r="7" spans="1:8" s="3" customFormat="1" x14ac:dyDescent="0.2">
      <c r="A7" s="25"/>
      <c r="B7" s="26"/>
      <c r="C7" s="26"/>
      <c r="D7" s="26"/>
      <c r="E7" s="105" t="s">
        <v>23</v>
      </c>
      <c r="F7" s="105" t="s">
        <v>22</v>
      </c>
    </row>
    <row r="8" spans="1:8" x14ac:dyDescent="0.2">
      <c r="A8" s="58"/>
      <c r="B8" s="58"/>
      <c r="C8" s="58"/>
      <c r="D8" s="58"/>
      <c r="E8" s="106">
        <f>D4</f>
        <v>0</v>
      </c>
      <c r="F8" s="105" t="s">
        <v>21</v>
      </c>
    </row>
    <row r="9" spans="1:8" s="3" customFormat="1" ht="18" customHeight="1" x14ac:dyDescent="0.25">
      <c r="A9" s="89" t="s">
        <v>28</v>
      </c>
      <c r="D9" s="45"/>
      <c r="E9" s="48"/>
      <c r="F9" s="48"/>
    </row>
    <row r="10" spans="1:8" s="3" customFormat="1" ht="13.5" customHeight="1" x14ac:dyDescent="0.25">
      <c r="A10" s="89"/>
      <c r="D10" s="45"/>
      <c r="E10" s="48"/>
      <c r="F10" s="48"/>
    </row>
    <row r="11" spans="1:8" s="3" customFormat="1" ht="18" customHeight="1" x14ac:dyDescent="0.2">
      <c r="A11" s="146" t="s">
        <v>69</v>
      </c>
      <c r="B11" s="147"/>
      <c r="C11" s="147"/>
      <c r="D11" s="148"/>
      <c r="E11" s="48">
        <f>SUM(Kasse!G38)</f>
        <v>0</v>
      </c>
      <c r="F11" s="48">
        <f>SUM(Kasse!G29)</f>
        <v>0</v>
      </c>
    </row>
    <row r="12" spans="1:8" s="3" customFormat="1" ht="13.5" customHeight="1" x14ac:dyDescent="0.2">
      <c r="A12" s="4"/>
      <c r="B12" s="5"/>
      <c r="D12" s="45"/>
      <c r="E12" s="45"/>
      <c r="F12" s="45"/>
      <c r="G12" s="59"/>
      <c r="H12" s="60"/>
    </row>
    <row r="13" spans="1:8" s="3" customFormat="1" ht="18" customHeight="1" x14ac:dyDescent="0.2">
      <c r="A13" s="56" t="s">
        <v>45</v>
      </c>
      <c r="C13" s="30"/>
      <c r="D13" s="48"/>
      <c r="E13" s="53"/>
      <c r="F13" s="53"/>
    </row>
    <row r="14" spans="1:8" s="3" customFormat="1" ht="15.75" customHeight="1" x14ac:dyDescent="0.2">
      <c r="A14" s="133"/>
      <c r="B14" s="134"/>
      <c r="C14" s="135"/>
      <c r="D14" s="45"/>
      <c r="E14" s="115"/>
      <c r="F14" s="116"/>
    </row>
    <row r="15" spans="1:8" s="3" customFormat="1" ht="15.75" customHeight="1" x14ac:dyDescent="0.2">
      <c r="A15" s="133"/>
      <c r="B15" s="134"/>
      <c r="C15" s="135"/>
      <c r="D15" s="45"/>
      <c r="E15" s="117"/>
      <c r="F15" s="118"/>
    </row>
    <row r="16" spans="1:8" s="3" customFormat="1" ht="15.75" customHeight="1" x14ac:dyDescent="0.2">
      <c r="A16" s="133"/>
      <c r="B16" s="134"/>
      <c r="C16" s="135"/>
      <c r="D16" s="45"/>
      <c r="E16" s="117"/>
      <c r="F16" s="118"/>
    </row>
    <row r="17" spans="1:8" s="3" customFormat="1" ht="15.75" customHeight="1" x14ac:dyDescent="0.2">
      <c r="A17" s="133"/>
      <c r="B17" s="134"/>
      <c r="C17" s="135"/>
      <c r="D17" s="45"/>
      <c r="E17" s="117"/>
      <c r="F17" s="118"/>
    </row>
    <row r="18" spans="1:8" s="3" customFormat="1" ht="15.75" customHeight="1" x14ac:dyDescent="0.2">
      <c r="A18" s="133"/>
      <c r="B18" s="134"/>
      <c r="C18" s="135"/>
      <c r="D18" s="45"/>
      <c r="E18" s="115"/>
      <c r="F18" s="116"/>
    </row>
    <row r="19" spans="1:8" s="3" customFormat="1" ht="13.5" customHeight="1" x14ac:dyDescent="0.2">
      <c r="A19" s="4"/>
      <c r="B19" s="5"/>
      <c r="D19" s="45"/>
      <c r="E19" s="45"/>
      <c r="F19" s="43"/>
      <c r="G19" s="60"/>
      <c r="H19" s="60"/>
    </row>
    <row r="20" spans="1:8" s="3" customFormat="1" ht="15.75" customHeight="1" x14ac:dyDescent="0.2">
      <c r="A20" s="56" t="s">
        <v>24</v>
      </c>
      <c r="D20" s="45"/>
      <c r="E20" s="48"/>
      <c r="F20" s="51"/>
    </row>
    <row r="21" spans="1:8" s="3" customFormat="1" ht="15.75" customHeight="1" x14ac:dyDescent="0.2">
      <c r="A21" s="133"/>
      <c r="B21" s="134"/>
      <c r="C21" s="135"/>
      <c r="D21" s="45"/>
      <c r="E21" s="119"/>
      <c r="F21" s="120"/>
    </row>
    <row r="22" spans="1:8" s="3" customFormat="1" ht="15.75" customHeight="1" x14ac:dyDescent="0.2">
      <c r="A22" s="133"/>
      <c r="B22" s="134"/>
      <c r="C22" s="135"/>
      <c r="D22" s="45"/>
      <c r="E22" s="119"/>
      <c r="F22" s="120"/>
    </row>
    <row r="23" spans="1:8" s="3" customFormat="1" ht="15.75" customHeight="1" x14ac:dyDescent="0.2">
      <c r="A23" s="133"/>
      <c r="B23" s="134"/>
      <c r="C23" s="135"/>
      <c r="D23" s="45"/>
      <c r="E23" s="119"/>
      <c r="F23" s="120"/>
    </row>
    <row r="24" spans="1:8" s="3" customFormat="1" ht="15.75" customHeight="1" x14ac:dyDescent="0.2">
      <c r="A24" s="133"/>
      <c r="B24" s="134"/>
      <c r="C24" s="135"/>
      <c r="D24" s="45"/>
      <c r="E24" s="119"/>
      <c r="F24" s="120"/>
    </row>
    <row r="25" spans="1:8" s="3" customFormat="1" ht="13.5" customHeight="1" x14ac:dyDescent="0.2">
      <c r="A25" s="4"/>
      <c r="B25" s="5"/>
      <c r="D25" s="45"/>
      <c r="E25" s="45"/>
      <c r="F25" s="43"/>
      <c r="G25" s="60"/>
      <c r="H25" s="60"/>
    </row>
    <row r="26" spans="1:8" s="3" customFormat="1" x14ac:dyDescent="0.2">
      <c r="A26" s="56" t="s">
        <v>25</v>
      </c>
      <c r="D26" s="45"/>
      <c r="E26" s="48"/>
      <c r="F26" s="51"/>
    </row>
    <row r="27" spans="1:8" s="3" customFormat="1" ht="15.75" customHeight="1" x14ac:dyDescent="0.2">
      <c r="A27" s="133"/>
      <c r="B27" s="134"/>
      <c r="C27" s="135"/>
      <c r="D27" s="45"/>
      <c r="E27" s="119"/>
      <c r="F27" s="120"/>
    </row>
    <row r="28" spans="1:8" s="3" customFormat="1" ht="15.75" customHeight="1" x14ac:dyDescent="0.2">
      <c r="A28" s="133"/>
      <c r="B28" s="134"/>
      <c r="C28" s="135"/>
      <c r="D28" s="45"/>
      <c r="E28" s="119"/>
      <c r="F28" s="120"/>
    </row>
    <row r="29" spans="1:8" s="3" customFormat="1" ht="13.5" customHeight="1" x14ac:dyDescent="0.2">
      <c r="A29" s="4"/>
      <c r="B29" s="5"/>
      <c r="D29" s="45"/>
      <c r="E29" s="45"/>
      <c r="F29" s="43"/>
      <c r="G29" s="60"/>
      <c r="H29" s="60"/>
    </row>
    <row r="30" spans="1:8" s="3" customFormat="1" ht="18" customHeight="1" thickBot="1" x14ac:dyDescent="0.25">
      <c r="A30" s="149" t="s">
        <v>26</v>
      </c>
      <c r="B30" s="150"/>
      <c r="C30" s="150"/>
      <c r="D30" s="151"/>
      <c r="E30" s="61">
        <f>SUM(E11:E28)</f>
        <v>0</v>
      </c>
      <c r="F30" s="61">
        <f>SUM(F11:F29)</f>
        <v>0</v>
      </c>
    </row>
    <row r="31" spans="1:8" s="3" customFormat="1" ht="13.5" thickTop="1" x14ac:dyDescent="0.2">
      <c r="A31" s="31"/>
      <c r="B31" s="29"/>
      <c r="C31" s="29"/>
      <c r="D31" s="47"/>
      <c r="E31" s="50"/>
      <c r="F31" s="53"/>
    </row>
    <row r="32" spans="1:8" s="3" customFormat="1" ht="13.5" customHeight="1" x14ac:dyDescent="0.2">
      <c r="A32" s="4"/>
      <c r="B32" s="5"/>
      <c r="D32" s="45"/>
      <c r="E32" s="45"/>
      <c r="F32" s="43"/>
      <c r="G32" s="60"/>
      <c r="H32" s="60"/>
    </row>
    <row r="33" spans="1:8" s="3" customFormat="1" ht="15.75" x14ac:dyDescent="0.25">
      <c r="A33" s="90" t="s">
        <v>27</v>
      </c>
      <c r="D33" s="45"/>
      <c r="E33" s="48"/>
      <c r="F33" s="51"/>
    </row>
    <row r="34" spans="1:8" s="3" customFormat="1" ht="13.5" customHeight="1" x14ac:dyDescent="0.2">
      <c r="A34" s="62"/>
      <c r="D34" s="45"/>
      <c r="E34" s="48"/>
      <c r="F34" s="51"/>
    </row>
    <row r="35" spans="1:8" s="3" customFormat="1" ht="15.75" customHeight="1" x14ac:dyDescent="0.2">
      <c r="A35" s="133"/>
      <c r="B35" s="134"/>
      <c r="C35" s="135"/>
      <c r="D35" s="45"/>
      <c r="E35" s="119"/>
      <c r="F35" s="120"/>
    </row>
    <row r="36" spans="1:8" s="3" customFormat="1" ht="15.75" customHeight="1" x14ac:dyDescent="0.2">
      <c r="A36" s="133"/>
      <c r="B36" s="134"/>
      <c r="C36" s="135"/>
      <c r="D36" s="45"/>
      <c r="E36" s="119"/>
      <c r="F36" s="120"/>
    </row>
    <row r="37" spans="1:8" s="3" customFormat="1" ht="15.75" customHeight="1" x14ac:dyDescent="0.2">
      <c r="A37" s="133"/>
      <c r="B37" s="134"/>
      <c r="C37" s="135"/>
      <c r="D37" s="45"/>
      <c r="E37" s="119"/>
      <c r="F37" s="120"/>
    </row>
    <row r="38" spans="1:8" s="3" customFormat="1" ht="15.75" customHeight="1" x14ac:dyDescent="0.2">
      <c r="A38" s="133"/>
      <c r="B38" s="134"/>
      <c r="C38" s="135"/>
      <c r="D38" s="45"/>
      <c r="E38" s="119"/>
      <c r="F38" s="120"/>
    </row>
    <row r="39" spans="1:8" s="3" customFormat="1" ht="13.5" customHeight="1" x14ac:dyDescent="0.2">
      <c r="A39" s="4"/>
      <c r="B39" s="5"/>
      <c r="D39" s="45"/>
      <c r="E39" s="45"/>
      <c r="F39" s="43"/>
      <c r="G39" s="60"/>
      <c r="H39" s="60"/>
    </row>
    <row r="40" spans="1:8" s="3" customFormat="1" ht="18" customHeight="1" thickBot="1" x14ac:dyDescent="0.25">
      <c r="A40" s="149" t="s">
        <v>29</v>
      </c>
      <c r="B40" s="152"/>
      <c r="C40" s="152"/>
      <c r="D40" s="153"/>
      <c r="E40" s="61">
        <f>SUM(E34:E38)</f>
        <v>0</v>
      </c>
      <c r="F40" s="61">
        <f>SUM(F34:F38)</f>
        <v>0</v>
      </c>
    </row>
    <row r="41" spans="1:8" s="3" customFormat="1" ht="13.5" customHeight="1" thickTop="1" x14ac:dyDescent="0.2">
      <c r="A41" s="4"/>
      <c r="B41" s="5"/>
      <c r="D41" s="45"/>
      <c r="E41" s="45"/>
      <c r="F41" s="43"/>
      <c r="G41" s="60"/>
      <c r="H41" s="60"/>
    </row>
    <row r="42" spans="1:8" s="3" customFormat="1" x14ac:dyDescent="0.2">
      <c r="A42" s="4" t="s">
        <v>28</v>
      </c>
      <c r="D42" s="45"/>
      <c r="E42" s="48">
        <f>E30</f>
        <v>0</v>
      </c>
      <c r="F42" s="48">
        <f>F30</f>
        <v>0</v>
      </c>
    </row>
    <row r="43" spans="1:8" s="3" customFormat="1" x14ac:dyDescent="0.2">
      <c r="A43" s="4" t="s">
        <v>27</v>
      </c>
      <c r="D43" s="45"/>
      <c r="E43" s="50">
        <f>E40</f>
        <v>0</v>
      </c>
      <c r="F43" s="50">
        <f>F40</f>
        <v>0</v>
      </c>
    </row>
    <row r="44" spans="1:8" s="3" customFormat="1" ht="13.5" customHeight="1" x14ac:dyDescent="0.2">
      <c r="A44" s="4"/>
      <c r="B44" s="5"/>
      <c r="D44" s="45"/>
      <c r="E44" s="45"/>
      <c r="F44" s="43"/>
      <c r="G44" s="60"/>
      <c r="H44" s="60"/>
    </row>
    <row r="45" spans="1:8" s="3" customFormat="1" ht="18.75" customHeight="1" thickBot="1" x14ac:dyDescent="0.3">
      <c r="A45" s="154" t="str">
        <f>IF(E45&gt;=0,"Reinvermögen","Schuldenüberschuss")</f>
        <v>Reinvermögen</v>
      </c>
      <c r="B45" s="152"/>
      <c r="C45" s="152"/>
      <c r="D45" s="153"/>
      <c r="E45" s="63">
        <f>SUM(E42-E43)</f>
        <v>0</v>
      </c>
      <c r="F45" s="63">
        <f>SUM(F42-F43)</f>
        <v>0</v>
      </c>
    </row>
    <row r="46" spans="1:8" s="3" customFormat="1" ht="13.5" thickTop="1" x14ac:dyDescent="0.2">
      <c r="A46" s="4"/>
      <c r="D46" s="45"/>
      <c r="E46" s="48"/>
      <c r="F46" s="51"/>
    </row>
    <row r="47" spans="1:8" s="3" customFormat="1" ht="16.5" customHeight="1" x14ac:dyDescent="0.2">
      <c r="A47" s="4" t="s">
        <v>30</v>
      </c>
      <c r="D47" s="45"/>
      <c r="E47" s="52" t="str">
        <f>IF(E45&gt;F45,(E45-F45),"")</f>
        <v/>
      </c>
      <c r="F47" s="43"/>
    </row>
    <row r="48" spans="1:8" s="3" customFormat="1" ht="16.5" customHeight="1" x14ac:dyDescent="0.2">
      <c r="A48" s="4" t="s">
        <v>31</v>
      </c>
      <c r="D48" s="45"/>
      <c r="E48" s="64" t="str">
        <f>IF(E45&lt;F45,(E45-F45),"")</f>
        <v/>
      </c>
      <c r="F48" s="53"/>
    </row>
    <row r="49" spans="1:8" s="3" customFormat="1" ht="17.25" customHeight="1" thickBot="1" x14ac:dyDescent="0.25">
      <c r="A49" s="31"/>
      <c r="B49" s="29"/>
      <c r="C49" s="29"/>
      <c r="D49" s="47"/>
      <c r="E49" s="61"/>
      <c r="F49" s="61"/>
    </row>
    <row r="50" spans="1:8" s="3" customFormat="1" ht="13.5" customHeight="1" thickTop="1" x14ac:dyDescent="0.2">
      <c r="A50" s="69"/>
      <c r="B50" s="5"/>
      <c r="E50" s="68"/>
      <c r="F50" s="68"/>
      <c r="G50" s="60"/>
      <c r="H50" s="60"/>
    </row>
    <row r="51" spans="1:8" ht="15.75" x14ac:dyDescent="0.25">
      <c r="A51" s="70" t="s">
        <v>33</v>
      </c>
      <c r="B51" s="65"/>
      <c r="C51" s="65"/>
      <c r="D51" s="65"/>
      <c r="E51" s="67"/>
      <c r="F51" s="67"/>
    </row>
    <row r="52" spans="1:8" x14ac:dyDescent="0.2">
      <c r="A52" s="137"/>
      <c r="B52" s="138"/>
      <c r="C52" s="138"/>
      <c r="D52" s="138"/>
      <c r="E52" s="138"/>
      <c r="F52" s="139"/>
    </row>
    <row r="53" spans="1:8" x14ac:dyDescent="0.2">
      <c r="A53" s="140"/>
      <c r="B53" s="141"/>
      <c r="C53" s="141"/>
      <c r="D53" s="141"/>
      <c r="E53" s="141"/>
      <c r="F53" s="142"/>
    </row>
    <row r="54" spans="1:8" x14ac:dyDescent="0.2">
      <c r="A54" s="140"/>
      <c r="B54" s="141"/>
      <c r="C54" s="141"/>
      <c r="D54" s="141"/>
      <c r="E54" s="141"/>
      <c r="F54" s="142"/>
    </row>
    <row r="55" spans="1:8" x14ac:dyDescent="0.2">
      <c r="A55" s="140"/>
      <c r="B55" s="141"/>
      <c r="C55" s="141"/>
      <c r="D55" s="141"/>
      <c r="E55" s="141"/>
      <c r="F55" s="142"/>
    </row>
    <row r="56" spans="1:8" x14ac:dyDescent="0.2">
      <c r="A56" s="140"/>
      <c r="B56" s="141"/>
      <c r="C56" s="141"/>
      <c r="D56" s="141"/>
      <c r="E56" s="141"/>
      <c r="F56" s="142"/>
    </row>
    <row r="57" spans="1:8" x14ac:dyDescent="0.2">
      <c r="A57" s="140"/>
      <c r="B57" s="141"/>
      <c r="C57" s="141"/>
      <c r="D57" s="141"/>
      <c r="E57" s="141"/>
      <c r="F57" s="142"/>
    </row>
    <row r="58" spans="1:8" x14ac:dyDescent="0.2">
      <c r="A58" s="143"/>
      <c r="B58" s="144"/>
      <c r="C58" s="144"/>
      <c r="D58" s="144"/>
      <c r="E58" s="144"/>
      <c r="F58" s="145"/>
    </row>
    <row r="59" spans="1:8" s="3" customFormat="1" ht="13.5" customHeight="1" x14ac:dyDescent="0.2">
      <c r="A59" s="69"/>
      <c r="B59" s="5"/>
      <c r="G59" s="60"/>
      <c r="H59" s="60"/>
    </row>
    <row r="60" spans="1:8" x14ac:dyDescent="0.2">
      <c r="A60" t="s">
        <v>66</v>
      </c>
      <c r="E60" s="136"/>
      <c r="F60" s="136"/>
    </row>
    <row r="61" spans="1:8" x14ac:dyDescent="0.2">
      <c r="E61" s="66"/>
      <c r="F61" s="66"/>
    </row>
    <row r="63" spans="1:8" x14ac:dyDescent="0.2">
      <c r="A63" t="s">
        <v>37</v>
      </c>
      <c r="B63" s="88">
        <f ca="1">TODAY()</f>
        <v>46127</v>
      </c>
      <c r="D63" t="s">
        <v>38</v>
      </c>
      <c r="E63" s="65"/>
      <c r="F63" s="65"/>
    </row>
    <row r="64" spans="1:8" s="3" customFormat="1" ht="13.5" customHeight="1" x14ac:dyDescent="0.2">
      <c r="B64" s="5"/>
      <c r="G64" s="60"/>
      <c r="H64" s="60"/>
    </row>
    <row r="65" spans="1:6" x14ac:dyDescent="0.2">
      <c r="A65" t="s">
        <v>48</v>
      </c>
      <c r="E65" s="66"/>
    </row>
    <row r="68" spans="1:6" x14ac:dyDescent="0.2">
      <c r="A68" t="s">
        <v>37</v>
      </c>
      <c r="B68" s="121"/>
      <c r="D68" t="s">
        <v>38</v>
      </c>
      <c r="E68" s="65"/>
      <c r="F68" s="65"/>
    </row>
  </sheetData>
  <sheetProtection algorithmName="SHA-512" hashValue="fdsNKiRbuVhyblCjxxxmzG+97d4xPrJjgIOaCzx02UjxZbGjs/ocHddnW9qMQ6S66JtHkU5efYDLwilTEkYLSQ==" saltValue="6jWjQq02vNTOXn4GB6lt9w==" spinCount="100000" sheet="1" objects="1" scenarios="1"/>
  <protectedRanges>
    <protectedRange sqref="E14:F18 E21:F24 E27:F28 A21:B24 A27:B28 A35:B35 F35 E35:E36 A14:B18" name="Bereich1"/>
  </protectedRanges>
  <mergeCells count="22">
    <mergeCell ref="A11:D11"/>
    <mergeCell ref="A30:D30"/>
    <mergeCell ref="A40:D40"/>
    <mergeCell ref="A45:D45"/>
    <mergeCell ref="A1:B1"/>
    <mergeCell ref="A23:C23"/>
    <mergeCell ref="A24:C24"/>
    <mergeCell ref="A27:C27"/>
    <mergeCell ref="A28:C28"/>
    <mergeCell ref="A35:C35"/>
    <mergeCell ref="A36:C36"/>
    <mergeCell ref="A15:C15"/>
    <mergeCell ref="A16:C16"/>
    <mergeCell ref="A17:C17"/>
    <mergeCell ref="A18:C18"/>
    <mergeCell ref="A21:C21"/>
    <mergeCell ref="A22:C22"/>
    <mergeCell ref="A14:C14"/>
    <mergeCell ref="E60:F60"/>
    <mergeCell ref="A52:F58"/>
    <mergeCell ref="A38:C38"/>
    <mergeCell ref="A37:C37"/>
  </mergeCells>
  <phoneticPr fontId="0" type="noConversion"/>
  <pageMargins left="0.78740157480314965" right="0.78740157480314965" top="0.27559055118110237" bottom="0.70866141732283472" header="0.51181102362204722" footer="0.51181102362204722"/>
  <pageSetup paperSize="9" scale="76" orientation="portrait" r:id="rId1"/>
  <headerFooter alignWithMargins="0">
    <oddFooter>&amp;L&amp;"Arial,Standard"Vermögensrechnung&amp;C&amp;"Arial,Standard"&amp;D&amp;R&amp;"Arial,Standard"Seite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Titelblatt</vt:lpstr>
      <vt:lpstr>Rekapitulationen</vt:lpstr>
      <vt:lpstr>Kasse</vt:lpstr>
      <vt:lpstr>Vermögen</vt:lpstr>
      <vt:lpstr>Kasse!Druckbereich</vt:lpstr>
      <vt:lpstr>Rekapitulationen!Druckbereich</vt:lpstr>
      <vt:lpstr>Titelblatt!Druckbereich</vt:lpstr>
      <vt:lpstr>Vermögen!Druckbereich</vt:lpstr>
      <vt:lpstr>Rekapitulationen!Drucktitel</vt:lpstr>
    </vt:vector>
  </TitlesOfParts>
  <Company>Stadtverwaltung Sursee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</dc:creator>
  <cp:lastModifiedBy>Tanja Wegst</cp:lastModifiedBy>
  <cp:lastPrinted>2026-04-14T14:47:58Z</cp:lastPrinted>
  <dcterms:created xsi:type="dcterms:W3CDTF">1998-10-27T14:07:57Z</dcterms:created>
  <dcterms:modified xsi:type="dcterms:W3CDTF">2026-04-15T14:59:14Z</dcterms:modified>
</cp:coreProperties>
</file>